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45" windowHeight="7695" activeTab="3"/>
  </bookViews>
  <sheets>
    <sheet name="1月份" sheetId="1" r:id="rId1"/>
    <sheet name="2月份" sheetId="2" r:id="rId2"/>
    <sheet name="3月份" sheetId="3" r:id="rId3"/>
    <sheet name="4月份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<sst xmlns="http://schemas.openxmlformats.org/spreadsheetml/2006/main" count="195" uniqueCount="52">
  <si>
    <t>2025年1月份公益岗人员工资表</t>
  </si>
  <si>
    <t>序号</t>
  </si>
  <si>
    <t>姓名</t>
  </si>
  <si>
    <t>应发工资</t>
  </si>
  <si>
    <t>工伤、养老、失业缴费基数</t>
  </si>
  <si>
    <r>
      <rPr>
        <sz val="14"/>
        <color rgb="FFFF0000"/>
        <rFont val="宋体"/>
        <charset val="134"/>
      </rPr>
      <t>医疗+生育</t>
    </r>
    <r>
      <rPr>
        <sz val="14"/>
        <rFont val="宋体"/>
        <charset val="134"/>
      </rPr>
      <t xml:space="preserve">
缴费基数</t>
    </r>
  </si>
  <si>
    <t>单位负担缴社会保险</t>
  </si>
  <si>
    <t>合计每月工资及单位负担保险合计</t>
  </si>
  <si>
    <t>个人负担保险</t>
  </si>
  <si>
    <t>实发工资</t>
  </si>
  <si>
    <t>备注</t>
  </si>
  <si>
    <t>养老保险
16%</t>
  </si>
  <si>
    <t>工伤
0.5%</t>
  </si>
  <si>
    <t>医保
6.4%</t>
  </si>
  <si>
    <t>大额</t>
  </si>
  <si>
    <t>失业保险
0.7%</t>
  </si>
  <si>
    <t>合计</t>
  </si>
  <si>
    <t>养老保险(8%)</t>
  </si>
  <si>
    <t>医疗保险（2%）</t>
  </si>
  <si>
    <t>失业保险（0.3%）</t>
  </si>
  <si>
    <t>王迪</t>
  </si>
  <si>
    <t>崔佳慧</t>
  </si>
  <si>
    <t>白月</t>
  </si>
  <si>
    <t>杨梦瑶</t>
  </si>
  <si>
    <t>张宇硕</t>
  </si>
  <si>
    <t>魏子轩</t>
  </si>
  <si>
    <t>任婧怡</t>
  </si>
  <si>
    <t>刘靖楠</t>
  </si>
  <si>
    <t>王雨涵</t>
  </si>
  <si>
    <t>李欣怡</t>
  </si>
  <si>
    <t>张紫轩</t>
  </si>
  <si>
    <t>花伊澜</t>
  </si>
  <si>
    <t>时新宇</t>
  </si>
  <si>
    <t>米佳玉</t>
  </si>
  <si>
    <t>王展</t>
  </si>
  <si>
    <t>时爽</t>
  </si>
  <si>
    <t>刘遥</t>
  </si>
  <si>
    <t>刘津汝</t>
  </si>
  <si>
    <t>李嘉奇</t>
  </si>
  <si>
    <t>姚鑫</t>
  </si>
  <si>
    <t>崔梦瑶</t>
  </si>
  <si>
    <t>张俊</t>
  </si>
  <si>
    <t>王佳瑶</t>
  </si>
  <si>
    <t>平莘</t>
  </si>
  <si>
    <t>毛玥</t>
  </si>
  <si>
    <t>李扬美轩</t>
  </si>
  <si>
    <t>刘璐</t>
  </si>
  <si>
    <t>2025年2月份公益岗人员工资表</t>
  </si>
  <si>
    <t>赵卓然</t>
  </si>
  <si>
    <t>2025年3月份公益岗人员工资表</t>
  </si>
  <si>
    <t>2025年4月份公益岗人员工资表</t>
  </si>
  <si>
    <r>
      <rPr>
        <sz val="11"/>
        <color rgb="FFFF0000"/>
        <rFont val="宋体"/>
        <charset val="134"/>
      </rPr>
      <t>医疗+生育</t>
    </r>
    <r>
      <rPr>
        <sz val="11"/>
        <rFont val="宋体"/>
        <charset val="134"/>
      </rPr>
      <t xml:space="preserve">
缴费基数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</si>
</sst>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9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4"/>
      <color rgb="FFFF0000"/>
      <name val="宋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176" fontId="1" fillId="0" borderId="0" xfId="0" applyNumberFormat="1" applyFont="1" applyFill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176" fontId="5" fillId="0" borderId="0" xfId="0" applyNumberFormat="1" applyFont="1" applyFill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9" fillId="0" borderId="0" xfId="0" applyFont="1" applyBorder="1">
      <alignment vertical="center"/>
    </xf>
    <xf numFmtId="176" fontId="8" fillId="0" borderId="0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33"/>
  <sheetViews>
    <sheetView zoomScale="80" zoomScaleNormal="80" topLeftCell="L26" workbookViewId="0">
      <selection activeCell="O36" sqref="O36"/>
    </sheetView>
  </sheetViews>
  <sheetFormatPr defaultColWidth="9" defaultRowHeight="13.5"/>
  <cols>
    <col min="1" max="1" width="7.625" style="26" customWidth="1"/>
    <col min="2" max="2" width="11.375" style="26" customWidth="1"/>
    <col min="3" max="3" width="13.25" style="26" customWidth="1"/>
    <col min="4" max="4" width="11.25" style="26" customWidth="1"/>
    <col min="5" max="5" width="11.875" style="26" customWidth="1"/>
    <col min="6" max="6" width="12.25" style="26" customWidth="1"/>
    <col min="7" max="7" width="9.60833333333333" style="26" customWidth="1"/>
    <col min="8" max="8" width="12.8166666666667" style="26" customWidth="1"/>
    <col min="9" max="9" width="12.0833333333333" style="26" customWidth="1"/>
    <col min="10" max="10" width="10.875" style="26" customWidth="1"/>
    <col min="11" max="11" width="12.175" style="26" customWidth="1"/>
    <col min="12" max="12" width="12.1666666666667" style="26" customWidth="1"/>
    <col min="13" max="13" width="10.875" style="26" customWidth="1"/>
    <col min="14" max="14" width="12.375" style="26" customWidth="1"/>
    <col min="15" max="15" width="10.8333333333333" style="26" customWidth="1"/>
    <col min="16" max="16" width="10.575" style="26" customWidth="1"/>
    <col min="17" max="17" width="12.8166666666667" style="26" customWidth="1"/>
    <col min="18" max="18" width="25.3166666666667" style="26" customWidth="1"/>
    <col min="19" max="19" width="11.5" style="26" customWidth="1"/>
    <col min="20" max="16384" width="9" style="26"/>
  </cols>
  <sheetData>
    <row r="1" s="25" customFormat="1" ht="33" customHeight="1" spans="1:19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="25" customFormat="1" ht="20.1" customHeight="1" spans="1:19">
      <c r="A2" s="14" t="s">
        <v>1</v>
      </c>
      <c r="B2" s="15" t="s">
        <v>2</v>
      </c>
      <c r="C2" s="14" t="s">
        <v>3</v>
      </c>
      <c r="D2" s="15" t="s">
        <v>4</v>
      </c>
      <c r="E2" s="16" t="s">
        <v>5</v>
      </c>
      <c r="F2" s="15" t="s">
        <v>6</v>
      </c>
      <c r="G2" s="15"/>
      <c r="H2" s="15"/>
      <c r="I2" s="15"/>
      <c r="J2" s="15"/>
      <c r="K2" s="15"/>
      <c r="L2" s="15" t="s">
        <v>7</v>
      </c>
      <c r="M2" s="18" t="s">
        <v>8</v>
      </c>
      <c r="N2" s="18"/>
      <c r="O2" s="18"/>
      <c r="P2" s="18"/>
      <c r="Q2" s="18"/>
      <c r="R2" s="15" t="s">
        <v>9</v>
      </c>
      <c r="S2" s="23" t="s">
        <v>10</v>
      </c>
    </row>
    <row r="3" s="25" customFormat="1" ht="61" customHeight="1" spans="1:38">
      <c r="A3" s="14"/>
      <c r="B3" s="15"/>
      <c r="C3" s="14"/>
      <c r="D3" s="15"/>
      <c r="E3" s="14"/>
      <c r="F3" s="15" t="s">
        <v>11</v>
      </c>
      <c r="G3" s="15" t="s">
        <v>12</v>
      </c>
      <c r="H3" s="15" t="s">
        <v>13</v>
      </c>
      <c r="I3" s="15" t="s">
        <v>14</v>
      </c>
      <c r="J3" s="15" t="s">
        <v>15</v>
      </c>
      <c r="K3" s="15" t="s">
        <v>16</v>
      </c>
      <c r="L3" s="15"/>
      <c r="M3" s="15" t="s">
        <v>17</v>
      </c>
      <c r="N3" s="18" t="s">
        <v>18</v>
      </c>
      <c r="O3" s="18" t="s">
        <v>14</v>
      </c>
      <c r="P3" s="18" t="s">
        <v>19</v>
      </c>
      <c r="Q3" s="15" t="s">
        <v>16</v>
      </c>
      <c r="R3" s="15"/>
      <c r="S3" s="23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</row>
    <row r="4" s="18" customFormat="1" ht="24" customHeight="1" spans="1:39">
      <c r="A4" s="17">
        <v>1</v>
      </c>
      <c r="B4" s="18" t="s">
        <v>20</v>
      </c>
      <c r="C4" s="17">
        <v>2200</v>
      </c>
      <c r="D4" s="18">
        <v>3920.55</v>
      </c>
      <c r="E4" s="18">
        <v>6056</v>
      </c>
      <c r="F4" s="18">
        <v>627.29</v>
      </c>
      <c r="G4" s="18">
        <v>19.6</v>
      </c>
      <c r="H4" s="18">
        <v>387.58</v>
      </c>
      <c r="I4" s="18">
        <v>60</v>
      </c>
      <c r="J4" s="18">
        <v>27.44</v>
      </c>
      <c r="K4" s="18">
        <f t="shared" ref="K4:K30" si="0">SUM(F4:J4)</f>
        <v>1121.91</v>
      </c>
      <c r="L4" s="18">
        <f t="shared" ref="L4:L30" si="1">C4+K4</f>
        <v>3321.91</v>
      </c>
      <c r="M4" s="18">
        <v>313.64</v>
      </c>
      <c r="N4" s="18">
        <v>121.12</v>
      </c>
      <c r="O4" s="18">
        <v>60</v>
      </c>
      <c r="P4" s="18">
        <v>11.76</v>
      </c>
      <c r="Q4" s="18">
        <f t="shared" ref="Q4:Q30" si="2">SUM(M4:P4)</f>
        <v>506.52</v>
      </c>
      <c r="R4" s="18">
        <f t="shared" ref="R4:R30" si="3">C4-Q4</f>
        <v>1693.48</v>
      </c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31"/>
    </row>
    <row r="5" s="18" customFormat="1" ht="24" customHeight="1" spans="1:39">
      <c r="A5" s="17">
        <v>2</v>
      </c>
      <c r="B5" s="18" t="s">
        <v>21</v>
      </c>
      <c r="C5" s="17">
        <v>2200</v>
      </c>
      <c r="D5" s="18">
        <v>3920.55</v>
      </c>
      <c r="E5" s="18">
        <v>6056</v>
      </c>
      <c r="F5" s="18">
        <v>627.29</v>
      </c>
      <c r="G5" s="18">
        <v>19.6</v>
      </c>
      <c r="H5" s="18">
        <v>387.58</v>
      </c>
      <c r="I5" s="18">
        <v>60</v>
      </c>
      <c r="J5" s="18">
        <v>27.44</v>
      </c>
      <c r="K5" s="18">
        <f t="shared" si="0"/>
        <v>1121.91</v>
      </c>
      <c r="L5" s="18">
        <f t="shared" si="1"/>
        <v>3321.91</v>
      </c>
      <c r="M5" s="18">
        <v>313.64</v>
      </c>
      <c r="N5" s="18">
        <v>121.12</v>
      </c>
      <c r="O5" s="18">
        <v>60</v>
      </c>
      <c r="P5" s="18">
        <v>11.76</v>
      </c>
      <c r="Q5" s="18">
        <f t="shared" si="2"/>
        <v>506.52</v>
      </c>
      <c r="R5" s="18">
        <f t="shared" si="3"/>
        <v>1693.48</v>
      </c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31"/>
    </row>
    <row r="6" s="18" customFormat="1" ht="24" customHeight="1" spans="1:39">
      <c r="A6" s="17">
        <v>3</v>
      </c>
      <c r="B6" s="18" t="s">
        <v>22</v>
      </c>
      <c r="C6" s="17">
        <v>2200</v>
      </c>
      <c r="D6" s="18">
        <v>3920.55</v>
      </c>
      <c r="E6" s="18">
        <v>6056</v>
      </c>
      <c r="F6" s="18">
        <v>627.29</v>
      </c>
      <c r="G6" s="18">
        <v>19.6</v>
      </c>
      <c r="H6" s="18">
        <v>387.58</v>
      </c>
      <c r="I6" s="18">
        <v>60</v>
      </c>
      <c r="J6" s="18">
        <v>27.44</v>
      </c>
      <c r="K6" s="18">
        <f t="shared" si="0"/>
        <v>1121.91</v>
      </c>
      <c r="L6" s="18">
        <f t="shared" si="1"/>
        <v>3321.91</v>
      </c>
      <c r="M6" s="18">
        <v>313.64</v>
      </c>
      <c r="N6" s="18">
        <v>121.12</v>
      </c>
      <c r="O6" s="18">
        <v>60</v>
      </c>
      <c r="P6" s="18">
        <v>11.76</v>
      </c>
      <c r="Q6" s="18">
        <f t="shared" si="2"/>
        <v>506.52</v>
      </c>
      <c r="R6" s="18">
        <f t="shared" si="3"/>
        <v>1693.48</v>
      </c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31"/>
    </row>
    <row r="7" s="18" customFormat="1" ht="24" customHeight="1" spans="1:39">
      <c r="A7" s="17">
        <v>4</v>
      </c>
      <c r="B7" s="18" t="s">
        <v>23</v>
      </c>
      <c r="C7" s="17">
        <v>2200</v>
      </c>
      <c r="D7" s="18">
        <v>3920.55</v>
      </c>
      <c r="E7" s="18">
        <v>6056</v>
      </c>
      <c r="F7" s="18">
        <v>627.29</v>
      </c>
      <c r="G7" s="18">
        <v>19.6</v>
      </c>
      <c r="H7" s="18">
        <v>387.58</v>
      </c>
      <c r="I7" s="18">
        <v>60</v>
      </c>
      <c r="J7" s="18">
        <v>27.44</v>
      </c>
      <c r="K7" s="18">
        <f t="shared" si="0"/>
        <v>1121.91</v>
      </c>
      <c r="L7" s="18">
        <f t="shared" si="1"/>
        <v>3321.91</v>
      </c>
      <c r="M7" s="18">
        <v>313.64</v>
      </c>
      <c r="N7" s="18">
        <v>121.12</v>
      </c>
      <c r="O7" s="18">
        <v>60</v>
      </c>
      <c r="P7" s="18">
        <v>11.76</v>
      </c>
      <c r="Q7" s="18">
        <f t="shared" si="2"/>
        <v>506.52</v>
      </c>
      <c r="R7" s="18">
        <f t="shared" si="3"/>
        <v>1693.48</v>
      </c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31"/>
    </row>
    <row r="8" s="18" customFormat="1" ht="24" customHeight="1" spans="1:39">
      <c r="A8" s="17">
        <v>5</v>
      </c>
      <c r="B8" s="18" t="s">
        <v>24</v>
      </c>
      <c r="C8" s="17">
        <v>2200</v>
      </c>
      <c r="D8" s="18">
        <v>3920.55</v>
      </c>
      <c r="E8" s="18">
        <v>6056</v>
      </c>
      <c r="F8" s="18">
        <v>627.29</v>
      </c>
      <c r="G8" s="18">
        <v>19.6</v>
      </c>
      <c r="H8" s="18">
        <v>387.58</v>
      </c>
      <c r="I8" s="18">
        <v>60</v>
      </c>
      <c r="J8" s="18">
        <v>27.44</v>
      </c>
      <c r="K8" s="18">
        <f t="shared" si="0"/>
        <v>1121.91</v>
      </c>
      <c r="L8" s="18">
        <f t="shared" si="1"/>
        <v>3321.91</v>
      </c>
      <c r="M8" s="18">
        <v>313.64</v>
      </c>
      <c r="N8" s="18">
        <v>121.12</v>
      </c>
      <c r="O8" s="18">
        <v>60</v>
      </c>
      <c r="P8" s="18">
        <v>11.76</v>
      </c>
      <c r="Q8" s="18">
        <f t="shared" si="2"/>
        <v>506.52</v>
      </c>
      <c r="R8" s="18">
        <f t="shared" si="3"/>
        <v>1693.48</v>
      </c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31"/>
    </row>
    <row r="9" s="18" customFormat="1" ht="24" customHeight="1" spans="1:39">
      <c r="A9" s="17">
        <v>6</v>
      </c>
      <c r="B9" s="18" t="s">
        <v>25</v>
      </c>
      <c r="C9" s="17">
        <v>2200</v>
      </c>
      <c r="D9" s="18">
        <v>3920.55</v>
      </c>
      <c r="E9" s="18">
        <v>6056</v>
      </c>
      <c r="F9" s="18">
        <v>627.29</v>
      </c>
      <c r="G9" s="18">
        <v>19.6</v>
      </c>
      <c r="H9" s="18">
        <v>387.58</v>
      </c>
      <c r="I9" s="18">
        <v>60</v>
      </c>
      <c r="J9" s="18">
        <v>27.44</v>
      </c>
      <c r="K9" s="18">
        <f t="shared" si="0"/>
        <v>1121.91</v>
      </c>
      <c r="L9" s="18">
        <f t="shared" si="1"/>
        <v>3321.91</v>
      </c>
      <c r="M9" s="18">
        <v>313.64</v>
      </c>
      <c r="N9" s="18">
        <v>121.12</v>
      </c>
      <c r="O9" s="18">
        <v>60</v>
      </c>
      <c r="P9" s="18">
        <v>11.76</v>
      </c>
      <c r="Q9" s="18">
        <f t="shared" si="2"/>
        <v>506.52</v>
      </c>
      <c r="R9" s="18">
        <f t="shared" si="3"/>
        <v>1693.48</v>
      </c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31"/>
    </row>
    <row r="10" s="18" customFormat="1" ht="24" customHeight="1" spans="1:39">
      <c r="A10" s="17">
        <v>7</v>
      </c>
      <c r="B10" s="18" t="s">
        <v>26</v>
      </c>
      <c r="C10" s="17">
        <v>2200</v>
      </c>
      <c r="D10" s="18">
        <v>3920.55</v>
      </c>
      <c r="E10" s="18">
        <v>6056</v>
      </c>
      <c r="F10" s="18">
        <v>627.29</v>
      </c>
      <c r="G10" s="18">
        <v>19.6</v>
      </c>
      <c r="H10" s="18">
        <v>387.58</v>
      </c>
      <c r="I10" s="18">
        <v>60</v>
      </c>
      <c r="J10" s="18">
        <v>27.44</v>
      </c>
      <c r="K10" s="18">
        <f t="shared" si="0"/>
        <v>1121.91</v>
      </c>
      <c r="L10" s="18">
        <f t="shared" si="1"/>
        <v>3321.91</v>
      </c>
      <c r="M10" s="18">
        <v>313.64</v>
      </c>
      <c r="N10" s="18">
        <v>121.12</v>
      </c>
      <c r="O10" s="18">
        <v>60</v>
      </c>
      <c r="P10" s="18">
        <v>11.76</v>
      </c>
      <c r="Q10" s="18">
        <f t="shared" si="2"/>
        <v>506.52</v>
      </c>
      <c r="R10" s="18">
        <f t="shared" si="3"/>
        <v>1693.48</v>
      </c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31"/>
    </row>
    <row r="11" s="18" customFormat="1" ht="24" customHeight="1" spans="1:39">
      <c r="A11" s="17">
        <v>8</v>
      </c>
      <c r="B11" s="18" t="s">
        <v>27</v>
      </c>
      <c r="C11" s="17">
        <v>2200</v>
      </c>
      <c r="D11" s="18">
        <v>3920.55</v>
      </c>
      <c r="E11" s="18">
        <v>6056</v>
      </c>
      <c r="F11" s="18">
        <v>627.29</v>
      </c>
      <c r="G11" s="18">
        <v>19.6</v>
      </c>
      <c r="H11" s="18">
        <v>387.58</v>
      </c>
      <c r="I11" s="18">
        <v>60</v>
      </c>
      <c r="J11" s="18">
        <v>27.44</v>
      </c>
      <c r="K11" s="18">
        <f t="shared" si="0"/>
        <v>1121.91</v>
      </c>
      <c r="L11" s="18">
        <f t="shared" si="1"/>
        <v>3321.91</v>
      </c>
      <c r="M11" s="18">
        <v>313.64</v>
      </c>
      <c r="N11" s="18">
        <v>121.12</v>
      </c>
      <c r="O11" s="18">
        <v>60</v>
      </c>
      <c r="P11" s="18">
        <v>11.76</v>
      </c>
      <c r="Q11" s="18">
        <f t="shared" si="2"/>
        <v>506.52</v>
      </c>
      <c r="R11" s="18">
        <f t="shared" si="3"/>
        <v>1693.48</v>
      </c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31"/>
    </row>
    <row r="12" s="18" customFormat="1" ht="24" customHeight="1" spans="1:39">
      <c r="A12" s="17">
        <v>9</v>
      </c>
      <c r="B12" s="18" t="s">
        <v>28</v>
      </c>
      <c r="C12" s="17">
        <v>2200</v>
      </c>
      <c r="D12" s="18">
        <v>3920.55</v>
      </c>
      <c r="E12" s="18">
        <v>6056</v>
      </c>
      <c r="F12" s="18">
        <v>627.29</v>
      </c>
      <c r="G12" s="18">
        <v>19.6</v>
      </c>
      <c r="H12" s="18">
        <v>387.58</v>
      </c>
      <c r="I12" s="18">
        <v>60</v>
      </c>
      <c r="J12" s="18">
        <v>27.44</v>
      </c>
      <c r="K12" s="18">
        <f t="shared" si="0"/>
        <v>1121.91</v>
      </c>
      <c r="L12" s="18">
        <f t="shared" si="1"/>
        <v>3321.91</v>
      </c>
      <c r="M12" s="18">
        <v>313.64</v>
      </c>
      <c r="N12" s="18">
        <v>121.12</v>
      </c>
      <c r="O12" s="18">
        <v>60</v>
      </c>
      <c r="P12" s="18">
        <v>11.76</v>
      </c>
      <c r="Q12" s="18">
        <f t="shared" si="2"/>
        <v>506.52</v>
      </c>
      <c r="R12" s="18">
        <f t="shared" si="3"/>
        <v>1693.48</v>
      </c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31"/>
    </row>
    <row r="13" s="18" customFormat="1" ht="24" customHeight="1" spans="1:39">
      <c r="A13" s="17">
        <v>10</v>
      </c>
      <c r="B13" s="18" t="s">
        <v>29</v>
      </c>
      <c r="C13" s="17">
        <v>2200</v>
      </c>
      <c r="D13" s="18">
        <v>3920.55</v>
      </c>
      <c r="E13" s="18">
        <v>6056</v>
      </c>
      <c r="F13" s="18">
        <v>627.29</v>
      </c>
      <c r="G13" s="18">
        <v>19.6</v>
      </c>
      <c r="H13" s="18">
        <v>387.58</v>
      </c>
      <c r="I13" s="18">
        <v>60</v>
      </c>
      <c r="J13" s="18">
        <v>27.44</v>
      </c>
      <c r="K13" s="18">
        <f t="shared" si="0"/>
        <v>1121.91</v>
      </c>
      <c r="L13" s="18">
        <f t="shared" si="1"/>
        <v>3321.91</v>
      </c>
      <c r="M13" s="18">
        <v>313.64</v>
      </c>
      <c r="N13" s="18">
        <v>121.12</v>
      </c>
      <c r="O13" s="18">
        <v>60</v>
      </c>
      <c r="P13" s="18">
        <v>11.76</v>
      </c>
      <c r="Q13" s="18">
        <f t="shared" si="2"/>
        <v>506.52</v>
      </c>
      <c r="R13" s="18">
        <f t="shared" si="3"/>
        <v>1693.48</v>
      </c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31"/>
    </row>
    <row r="14" s="18" customFormat="1" ht="24" customHeight="1" spans="1:39">
      <c r="A14" s="17">
        <v>11</v>
      </c>
      <c r="B14" s="18" t="s">
        <v>30</v>
      </c>
      <c r="C14" s="17">
        <v>2200</v>
      </c>
      <c r="D14" s="18">
        <v>3920.55</v>
      </c>
      <c r="E14" s="18">
        <v>6056</v>
      </c>
      <c r="F14" s="18">
        <v>627.29</v>
      </c>
      <c r="G14" s="18">
        <v>19.6</v>
      </c>
      <c r="H14" s="18">
        <v>387.58</v>
      </c>
      <c r="I14" s="18">
        <v>60</v>
      </c>
      <c r="J14" s="18">
        <v>27.44</v>
      </c>
      <c r="K14" s="18">
        <f t="shared" si="0"/>
        <v>1121.91</v>
      </c>
      <c r="L14" s="18">
        <f t="shared" si="1"/>
        <v>3321.91</v>
      </c>
      <c r="M14" s="18">
        <v>313.64</v>
      </c>
      <c r="N14" s="18">
        <v>121.12</v>
      </c>
      <c r="O14" s="18">
        <v>60</v>
      </c>
      <c r="P14" s="18">
        <v>11.76</v>
      </c>
      <c r="Q14" s="18">
        <f t="shared" si="2"/>
        <v>506.52</v>
      </c>
      <c r="R14" s="18">
        <f t="shared" si="3"/>
        <v>1693.48</v>
      </c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31"/>
    </row>
    <row r="15" s="15" customFormat="1" ht="24" customHeight="1" spans="1:39">
      <c r="A15" s="14">
        <v>12</v>
      </c>
      <c r="B15" s="15" t="s">
        <v>31</v>
      </c>
      <c r="C15" s="14">
        <v>2200</v>
      </c>
      <c r="D15" s="15">
        <v>3920.55</v>
      </c>
      <c r="E15" s="15">
        <v>6056</v>
      </c>
      <c r="F15" s="15">
        <v>627.29</v>
      </c>
      <c r="G15" s="15">
        <v>19.6</v>
      </c>
      <c r="H15" s="15">
        <v>387.58</v>
      </c>
      <c r="I15" s="18">
        <v>60</v>
      </c>
      <c r="J15" s="15">
        <v>27.44</v>
      </c>
      <c r="K15" s="15">
        <f t="shared" si="0"/>
        <v>1121.91</v>
      </c>
      <c r="L15" s="15">
        <f t="shared" si="1"/>
        <v>3321.91</v>
      </c>
      <c r="M15" s="15">
        <v>313.64</v>
      </c>
      <c r="N15" s="15">
        <v>121.12</v>
      </c>
      <c r="O15" s="18">
        <v>60</v>
      </c>
      <c r="P15" s="15">
        <v>11.76</v>
      </c>
      <c r="Q15" s="15">
        <f t="shared" si="2"/>
        <v>506.52</v>
      </c>
      <c r="R15" s="15">
        <f t="shared" si="3"/>
        <v>1693.48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2"/>
    </row>
    <row r="16" s="15" customFormat="1" ht="24" customHeight="1" spans="1:39">
      <c r="A16" s="14">
        <v>13</v>
      </c>
      <c r="B16" s="15" t="s">
        <v>32</v>
      </c>
      <c r="C16" s="14">
        <v>2200</v>
      </c>
      <c r="D16" s="15">
        <v>3920.55</v>
      </c>
      <c r="E16" s="15">
        <v>6056</v>
      </c>
      <c r="F16" s="15">
        <v>627.29</v>
      </c>
      <c r="G16" s="15">
        <v>19.6</v>
      </c>
      <c r="H16" s="15">
        <v>387.58</v>
      </c>
      <c r="I16" s="18">
        <v>60</v>
      </c>
      <c r="J16" s="15">
        <v>27.44</v>
      </c>
      <c r="K16" s="15">
        <f t="shared" si="0"/>
        <v>1121.91</v>
      </c>
      <c r="L16" s="15">
        <f t="shared" si="1"/>
        <v>3321.91</v>
      </c>
      <c r="M16" s="15">
        <v>313.64</v>
      </c>
      <c r="N16" s="15">
        <v>121.12</v>
      </c>
      <c r="O16" s="18">
        <v>60</v>
      </c>
      <c r="P16" s="15">
        <v>11.76</v>
      </c>
      <c r="Q16" s="15">
        <f t="shared" si="2"/>
        <v>506.52</v>
      </c>
      <c r="R16" s="15">
        <f t="shared" si="3"/>
        <v>1693.48</v>
      </c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2"/>
    </row>
    <row r="17" s="15" customFormat="1" ht="24" customHeight="1" spans="1:39">
      <c r="A17" s="14">
        <v>14</v>
      </c>
      <c r="B17" s="15" t="s">
        <v>33</v>
      </c>
      <c r="C17" s="14">
        <v>2200</v>
      </c>
      <c r="D17" s="15">
        <v>3920.55</v>
      </c>
      <c r="E17" s="15">
        <v>6056</v>
      </c>
      <c r="F17" s="15">
        <v>627.29</v>
      </c>
      <c r="G17" s="15">
        <v>19.6</v>
      </c>
      <c r="H17" s="15">
        <v>387.58</v>
      </c>
      <c r="I17" s="18">
        <v>60</v>
      </c>
      <c r="J17" s="15">
        <v>27.44</v>
      </c>
      <c r="K17" s="15">
        <f t="shared" si="0"/>
        <v>1121.91</v>
      </c>
      <c r="L17" s="15">
        <f t="shared" si="1"/>
        <v>3321.91</v>
      </c>
      <c r="M17" s="15">
        <v>313.64</v>
      </c>
      <c r="N17" s="15">
        <v>121.12</v>
      </c>
      <c r="O17" s="18">
        <v>60</v>
      </c>
      <c r="P17" s="15">
        <v>11.76</v>
      </c>
      <c r="Q17" s="15">
        <f t="shared" si="2"/>
        <v>506.52</v>
      </c>
      <c r="R17" s="15">
        <f t="shared" si="3"/>
        <v>1693.48</v>
      </c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2"/>
    </row>
    <row r="18" s="15" customFormat="1" ht="24" customHeight="1" spans="1:39">
      <c r="A18" s="14">
        <v>15</v>
      </c>
      <c r="B18" s="15" t="s">
        <v>34</v>
      </c>
      <c r="C18" s="14">
        <v>2200</v>
      </c>
      <c r="D18" s="15">
        <v>3920.55</v>
      </c>
      <c r="E18" s="15">
        <v>6056</v>
      </c>
      <c r="F18" s="15">
        <v>627.29</v>
      </c>
      <c r="G18" s="15">
        <v>19.6</v>
      </c>
      <c r="H18" s="15">
        <v>387.58</v>
      </c>
      <c r="I18" s="18">
        <v>60</v>
      </c>
      <c r="J18" s="15">
        <v>27.44</v>
      </c>
      <c r="K18" s="15">
        <f t="shared" si="0"/>
        <v>1121.91</v>
      </c>
      <c r="L18" s="15">
        <f t="shared" si="1"/>
        <v>3321.91</v>
      </c>
      <c r="M18" s="15">
        <v>313.64</v>
      </c>
      <c r="N18" s="15">
        <v>121.12</v>
      </c>
      <c r="O18" s="18">
        <v>60</v>
      </c>
      <c r="P18" s="15">
        <v>11.76</v>
      </c>
      <c r="Q18" s="15">
        <f t="shared" si="2"/>
        <v>506.52</v>
      </c>
      <c r="R18" s="15">
        <f t="shared" si="3"/>
        <v>1693.48</v>
      </c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2"/>
    </row>
    <row r="19" s="15" customFormat="1" ht="24" customHeight="1" spans="1:39">
      <c r="A19" s="14">
        <v>16</v>
      </c>
      <c r="B19" s="15" t="s">
        <v>35</v>
      </c>
      <c r="C19" s="14">
        <v>2200</v>
      </c>
      <c r="D19" s="15">
        <v>3920.55</v>
      </c>
      <c r="E19" s="15">
        <v>6056</v>
      </c>
      <c r="F19" s="15">
        <v>627.29</v>
      </c>
      <c r="G19" s="15">
        <v>19.6</v>
      </c>
      <c r="H19" s="15">
        <v>387.58</v>
      </c>
      <c r="I19" s="18">
        <v>60</v>
      </c>
      <c r="J19" s="15">
        <v>27.44</v>
      </c>
      <c r="K19" s="15">
        <f t="shared" si="0"/>
        <v>1121.91</v>
      </c>
      <c r="L19" s="15">
        <f t="shared" si="1"/>
        <v>3321.91</v>
      </c>
      <c r="M19" s="15">
        <v>313.64</v>
      </c>
      <c r="N19" s="15">
        <v>121.12</v>
      </c>
      <c r="O19" s="18">
        <v>60</v>
      </c>
      <c r="P19" s="15">
        <v>11.76</v>
      </c>
      <c r="Q19" s="15">
        <f t="shared" si="2"/>
        <v>506.52</v>
      </c>
      <c r="R19" s="15">
        <f t="shared" si="3"/>
        <v>1693.48</v>
      </c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2"/>
    </row>
    <row r="20" s="15" customFormat="1" ht="24" customHeight="1" spans="1:39">
      <c r="A20" s="14">
        <v>17</v>
      </c>
      <c r="B20" s="15" t="s">
        <v>36</v>
      </c>
      <c r="C20" s="14">
        <v>2200</v>
      </c>
      <c r="D20" s="15">
        <v>3920.55</v>
      </c>
      <c r="E20" s="15">
        <v>6056</v>
      </c>
      <c r="F20" s="15">
        <v>627.29</v>
      </c>
      <c r="G20" s="15">
        <v>19.6</v>
      </c>
      <c r="H20" s="15">
        <v>387.58</v>
      </c>
      <c r="I20" s="18">
        <v>60</v>
      </c>
      <c r="J20" s="15">
        <v>27.44</v>
      </c>
      <c r="K20" s="15">
        <f t="shared" si="0"/>
        <v>1121.91</v>
      </c>
      <c r="L20" s="15">
        <f t="shared" si="1"/>
        <v>3321.91</v>
      </c>
      <c r="M20" s="15">
        <v>313.64</v>
      </c>
      <c r="N20" s="15">
        <v>121.12</v>
      </c>
      <c r="O20" s="18">
        <v>60</v>
      </c>
      <c r="P20" s="15">
        <v>11.76</v>
      </c>
      <c r="Q20" s="15">
        <f t="shared" si="2"/>
        <v>506.52</v>
      </c>
      <c r="R20" s="15">
        <f t="shared" si="3"/>
        <v>1693.48</v>
      </c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2"/>
    </row>
    <row r="21" s="15" customFormat="1" ht="24" customHeight="1" spans="1:39">
      <c r="A21" s="14">
        <v>18</v>
      </c>
      <c r="B21" s="15" t="s">
        <v>37</v>
      </c>
      <c r="C21" s="14">
        <v>2200</v>
      </c>
      <c r="D21" s="15">
        <v>3920.55</v>
      </c>
      <c r="E21" s="15">
        <v>6056</v>
      </c>
      <c r="F21" s="15">
        <v>627.29</v>
      </c>
      <c r="G21" s="15">
        <v>19.6</v>
      </c>
      <c r="H21" s="15">
        <v>387.58</v>
      </c>
      <c r="I21" s="18">
        <v>60</v>
      </c>
      <c r="J21" s="15">
        <v>27.44</v>
      </c>
      <c r="K21" s="15">
        <f t="shared" si="0"/>
        <v>1121.91</v>
      </c>
      <c r="L21" s="15">
        <f t="shared" si="1"/>
        <v>3321.91</v>
      </c>
      <c r="M21" s="15">
        <v>313.64</v>
      </c>
      <c r="N21" s="15">
        <v>121.12</v>
      </c>
      <c r="O21" s="18">
        <v>60</v>
      </c>
      <c r="P21" s="15">
        <v>11.76</v>
      </c>
      <c r="Q21" s="15">
        <f t="shared" si="2"/>
        <v>506.52</v>
      </c>
      <c r="R21" s="15">
        <f t="shared" si="3"/>
        <v>1693.48</v>
      </c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2"/>
    </row>
    <row r="22" s="15" customFormat="1" ht="24" customHeight="1" spans="1:39">
      <c r="A22" s="14">
        <v>19</v>
      </c>
      <c r="B22" s="15" t="s">
        <v>38</v>
      </c>
      <c r="C22" s="14">
        <v>2200</v>
      </c>
      <c r="D22" s="15">
        <v>3920.55</v>
      </c>
      <c r="E22" s="15">
        <v>6056</v>
      </c>
      <c r="F22" s="15">
        <v>627.29</v>
      </c>
      <c r="G22" s="15">
        <v>19.6</v>
      </c>
      <c r="H22" s="15">
        <v>387.58</v>
      </c>
      <c r="I22" s="18">
        <v>60</v>
      </c>
      <c r="J22" s="15">
        <v>27.44</v>
      </c>
      <c r="K22" s="15">
        <f t="shared" si="0"/>
        <v>1121.91</v>
      </c>
      <c r="L22" s="15">
        <f t="shared" si="1"/>
        <v>3321.91</v>
      </c>
      <c r="M22" s="15">
        <v>313.64</v>
      </c>
      <c r="N22" s="15">
        <v>121.12</v>
      </c>
      <c r="O22" s="18">
        <v>60</v>
      </c>
      <c r="P22" s="15">
        <v>11.76</v>
      </c>
      <c r="Q22" s="15">
        <f t="shared" si="2"/>
        <v>506.52</v>
      </c>
      <c r="R22" s="15">
        <f t="shared" si="3"/>
        <v>1693.48</v>
      </c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2"/>
    </row>
    <row r="23" s="15" customFormat="1" ht="24" customHeight="1" spans="1:39">
      <c r="A23" s="14">
        <v>20</v>
      </c>
      <c r="B23" s="15" t="s">
        <v>39</v>
      </c>
      <c r="C23" s="14">
        <v>2200</v>
      </c>
      <c r="D23" s="15">
        <v>3920.55</v>
      </c>
      <c r="E23" s="15">
        <v>6056</v>
      </c>
      <c r="F23" s="15">
        <v>627.29</v>
      </c>
      <c r="G23" s="15">
        <v>19.6</v>
      </c>
      <c r="H23" s="15">
        <v>387.58</v>
      </c>
      <c r="I23" s="18">
        <v>60</v>
      </c>
      <c r="J23" s="15">
        <v>27.44</v>
      </c>
      <c r="K23" s="15">
        <f t="shared" si="0"/>
        <v>1121.91</v>
      </c>
      <c r="L23" s="15">
        <f t="shared" si="1"/>
        <v>3321.91</v>
      </c>
      <c r="M23" s="15">
        <v>313.64</v>
      </c>
      <c r="N23" s="15">
        <v>121.12</v>
      </c>
      <c r="O23" s="18">
        <v>60</v>
      </c>
      <c r="P23" s="15">
        <v>11.76</v>
      </c>
      <c r="Q23" s="15">
        <f t="shared" si="2"/>
        <v>506.52</v>
      </c>
      <c r="R23" s="15">
        <f t="shared" si="3"/>
        <v>1693.48</v>
      </c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2"/>
    </row>
    <row r="24" s="15" customFormat="1" ht="24" customHeight="1" spans="1:39">
      <c r="A24" s="14">
        <v>21</v>
      </c>
      <c r="B24" s="15" t="s">
        <v>40</v>
      </c>
      <c r="C24" s="14">
        <v>2200</v>
      </c>
      <c r="D24" s="15">
        <v>3920.55</v>
      </c>
      <c r="E24" s="15">
        <v>6056</v>
      </c>
      <c r="F24" s="15">
        <v>627.29</v>
      </c>
      <c r="G24" s="15">
        <v>19.6</v>
      </c>
      <c r="H24" s="15">
        <v>387.58</v>
      </c>
      <c r="I24" s="18">
        <v>60</v>
      </c>
      <c r="J24" s="15">
        <v>27.44</v>
      </c>
      <c r="K24" s="15">
        <f t="shared" si="0"/>
        <v>1121.91</v>
      </c>
      <c r="L24" s="15">
        <f t="shared" si="1"/>
        <v>3321.91</v>
      </c>
      <c r="M24" s="15">
        <v>313.64</v>
      </c>
      <c r="N24" s="15">
        <v>121.12</v>
      </c>
      <c r="O24" s="18">
        <v>60</v>
      </c>
      <c r="P24" s="15">
        <v>11.76</v>
      </c>
      <c r="Q24" s="15">
        <f t="shared" si="2"/>
        <v>506.52</v>
      </c>
      <c r="R24" s="15">
        <f t="shared" si="3"/>
        <v>1693.48</v>
      </c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2"/>
    </row>
    <row r="25" s="15" customFormat="1" ht="24" customHeight="1" spans="1:39">
      <c r="A25" s="14">
        <v>22</v>
      </c>
      <c r="B25" s="15" t="s">
        <v>41</v>
      </c>
      <c r="C25" s="14">
        <v>2200</v>
      </c>
      <c r="D25" s="15">
        <v>3920.55</v>
      </c>
      <c r="E25" s="15">
        <v>6056</v>
      </c>
      <c r="F25" s="15">
        <v>627.29</v>
      </c>
      <c r="G25" s="15">
        <v>19.6</v>
      </c>
      <c r="H25" s="15">
        <v>387.58</v>
      </c>
      <c r="I25" s="18">
        <v>60</v>
      </c>
      <c r="J25" s="15">
        <v>27.44</v>
      </c>
      <c r="K25" s="15">
        <f t="shared" si="0"/>
        <v>1121.91</v>
      </c>
      <c r="L25" s="15">
        <f t="shared" si="1"/>
        <v>3321.91</v>
      </c>
      <c r="M25" s="15">
        <v>313.64</v>
      </c>
      <c r="N25" s="15">
        <v>121.12</v>
      </c>
      <c r="O25" s="18">
        <v>60</v>
      </c>
      <c r="P25" s="15">
        <v>11.76</v>
      </c>
      <c r="Q25" s="15">
        <f t="shared" si="2"/>
        <v>506.52</v>
      </c>
      <c r="R25" s="15">
        <f t="shared" si="3"/>
        <v>1693.48</v>
      </c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2"/>
    </row>
    <row r="26" s="18" customFormat="1" ht="24" customHeight="1" spans="1:39">
      <c r="A26" s="14">
        <v>23</v>
      </c>
      <c r="B26" s="18" t="s">
        <v>42</v>
      </c>
      <c r="C26" s="17">
        <v>2200</v>
      </c>
      <c r="D26" s="18">
        <v>3920.55</v>
      </c>
      <c r="E26" s="18">
        <v>6056</v>
      </c>
      <c r="F26" s="18">
        <v>627.29</v>
      </c>
      <c r="G26" s="18">
        <v>19.6</v>
      </c>
      <c r="H26" s="18">
        <v>387.58</v>
      </c>
      <c r="I26" s="18">
        <v>60</v>
      </c>
      <c r="J26" s="18">
        <v>27.44</v>
      </c>
      <c r="K26" s="18">
        <f t="shared" si="0"/>
        <v>1121.91</v>
      </c>
      <c r="L26" s="18">
        <f t="shared" si="1"/>
        <v>3321.91</v>
      </c>
      <c r="M26" s="18">
        <v>313.64</v>
      </c>
      <c r="N26" s="18">
        <v>121.12</v>
      </c>
      <c r="O26" s="18">
        <v>60</v>
      </c>
      <c r="P26" s="18">
        <v>11.76</v>
      </c>
      <c r="Q26" s="18">
        <f t="shared" si="2"/>
        <v>506.52</v>
      </c>
      <c r="R26" s="18">
        <f t="shared" si="3"/>
        <v>1693.48</v>
      </c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31"/>
    </row>
    <row r="27" s="18" customFormat="1" ht="24" customHeight="1" spans="1:39">
      <c r="A27" s="14">
        <v>24</v>
      </c>
      <c r="B27" s="18" t="s">
        <v>43</v>
      </c>
      <c r="C27" s="17">
        <v>2200</v>
      </c>
      <c r="D27" s="18">
        <v>3920.55</v>
      </c>
      <c r="E27" s="18">
        <v>6056</v>
      </c>
      <c r="F27" s="18">
        <v>627.29</v>
      </c>
      <c r="G27" s="18">
        <v>19.6</v>
      </c>
      <c r="H27" s="18">
        <v>387.58</v>
      </c>
      <c r="I27" s="18">
        <v>60</v>
      </c>
      <c r="J27" s="18">
        <v>27.44</v>
      </c>
      <c r="K27" s="18">
        <f t="shared" si="0"/>
        <v>1121.91</v>
      </c>
      <c r="L27" s="18">
        <f t="shared" si="1"/>
        <v>3321.91</v>
      </c>
      <c r="M27" s="18">
        <v>313.64</v>
      </c>
      <c r="N27" s="18">
        <v>121.12</v>
      </c>
      <c r="O27" s="18">
        <v>60</v>
      </c>
      <c r="P27" s="18">
        <v>11.76</v>
      </c>
      <c r="Q27" s="18">
        <f t="shared" si="2"/>
        <v>506.52</v>
      </c>
      <c r="R27" s="18">
        <f t="shared" si="3"/>
        <v>1693.48</v>
      </c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31"/>
    </row>
    <row r="28" s="18" customFormat="1" ht="24" customHeight="1" spans="1:39">
      <c r="A28" s="17">
        <v>25</v>
      </c>
      <c r="B28" s="18" t="s">
        <v>44</v>
      </c>
      <c r="C28" s="17">
        <v>2200</v>
      </c>
      <c r="D28" s="18">
        <v>3920.55</v>
      </c>
      <c r="E28" s="18">
        <v>6056</v>
      </c>
      <c r="F28" s="18">
        <v>627.29</v>
      </c>
      <c r="G28" s="18">
        <v>19.6</v>
      </c>
      <c r="H28" s="18">
        <v>387.58</v>
      </c>
      <c r="I28" s="18">
        <v>60</v>
      </c>
      <c r="J28" s="18">
        <v>27.44</v>
      </c>
      <c r="K28" s="18">
        <f t="shared" si="0"/>
        <v>1121.91</v>
      </c>
      <c r="L28" s="18">
        <f t="shared" si="1"/>
        <v>3321.91</v>
      </c>
      <c r="M28" s="18">
        <v>313.64</v>
      </c>
      <c r="N28" s="18">
        <v>121.12</v>
      </c>
      <c r="O28" s="18">
        <v>60</v>
      </c>
      <c r="P28" s="18">
        <v>11.76</v>
      </c>
      <c r="Q28" s="18">
        <f t="shared" si="2"/>
        <v>506.52</v>
      </c>
      <c r="R28" s="18">
        <f t="shared" si="3"/>
        <v>1693.48</v>
      </c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31"/>
    </row>
    <row r="29" s="18" customFormat="1" ht="24" customHeight="1" spans="1:39">
      <c r="A29" s="17">
        <v>26</v>
      </c>
      <c r="B29" s="18" t="s">
        <v>45</v>
      </c>
      <c r="C29" s="17">
        <v>2200</v>
      </c>
      <c r="D29" s="18">
        <v>3920.55</v>
      </c>
      <c r="E29" s="18">
        <v>6056</v>
      </c>
      <c r="F29" s="18">
        <v>627.29</v>
      </c>
      <c r="G29" s="18">
        <v>19.6</v>
      </c>
      <c r="H29" s="18">
        <v>387.58</v>
      </c>
      <c r="I29" s="18">
        <v>60</v>
      </c>
      <c r="J29" s="18">
        <v>27.44</v>
      </c>
      <c r="K29" s="18">
        <f t="shared" si="0"/>
        <v>1121.91</v>
      </c>
      <c r="L29" s="18">
        <f t="shared" si="1"/>
        <v>3321.91</v>
      </c>
      <c r="M29" s="18">
        <v>313.64</v>
      </c>
      <c r="N29" s="18">
        <v>121.12</v>
      </c>
      <c r="O29" s="18">
        <v>60</v>
      </c>
      <c r="P29" s="18">
        <v>11.76</v>
      </c>
      <c r="Q29" s="18">
        <f t="shared" si="2"/>
        <v>506.52</v>
      </c>
      <c r="R29" s="18">
        <f t="shared" si="3"/>
        <v>1693.48</v>
      </c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31"/>
    </row>
    <row r="30" s="18" customFormat="1" ht="24" customHeight="1" spans="1:39">
      <c r="A30" s="17">
        <v>27</v>
      </c>
      <c r="B30" s="18" t="s">
        <v>46</v>
      </c>
      <c r="C30" s="17">
        <v>2200</v>
      </c>
      <c r="D30" s="18">
        <v>3920.55</v>
      </c>
      <c r="E30" s="18">
        <v>6056</v>
      </c>
      <c r="F30" s="18">
        <v>627.29</v>
      </c>
      <c r="G30" s="18">
        <v>19.6</v>
      </c>
      <c r="H30" s="18">
        <v>387.58</v>
      </c>
      <c r="I30" s="18">
        <v>60</v>
      </c>
      <c r="J30" s="18">
        <v>27.44</v>
      </c>
      <c r="K30" s="18">
        <f t="shared" si="0"/>
        <v>1121.91</v>
      </c>
      <c r="L30" s="18">
        <f t="shared" si="1"/>
        <v>3321.91</v>
      </c>
      <c r="M30" s="18">
        <v>313.64</v>
      </c>
      <c r="N30" s="18">
        <v>121.12</v>
      </c>
      <c r="O30" s="18">
        <v>60</v>
      </c>
      <c r="P30" s="18">
        <v>11.76</v>
      </c>
      <c r="Q30" s="18">
        <f t="shared" si="2"/>
        <v>506.52</v>
      </c>
      <c r="R30" s="18">
        <f t="shared" si="3"/>
        <v>1693.48</v>
      </c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31"/>
    </row>
    <row r="31" s="18" customFormat="1" ht="24" customHeight="1" spans="1:39">
      <c r="A31" s="17" t="s">
        <v>16</v>
      </c>
      <c r="B31" s="18"/>
      <c r="C31" s="17">
        <f t="shared" ref="C31:I31" si="4">SUM(C4:C30)</f>
        <v>59400</v>
      </c>
      <c r="F31" s="18">
        <f t="shared" si="4"/>
        <v>16936.83</v>
      </c>
      <c r="G31" s="18">
        <f t="shared" si="4"/>
        <v>529.2</v>
      </c>
      <c r="H31" s="18">
        <f t="shared" si="4"/>
        <v>10464.66</v>
      </c>
      <c r="I31" s="18">
        <f t="shared" si="4"/>
        <v>1620</v>
      </c>
      <c r="J31" s="18">
        <f t="shared" ref="J31:O31" si="5">SUM(J4:J30)</f>
        <v>740.88</v>
      </c>
      <c r="K31" s="18">
        <f t="shared" si="5"/>
        <v>30291.57</v>
      </c>
      <c r="L31" s="18">
        <f t="shared" si="5"/>
        <v>89691.5700000001</v>
      </c>
      <c r="M31" s="18">
        <f t="shared" si="5"/>
        <v>8468.28</v>
      </c>
      <c r="N31" s="18">
        <f t="shared" si="5"/>
        <v>3270.24</v>
      </c>
      <c r="O31" s="18">
        <f t="shared" si="5"/>
        <v>1620</v>
      </c>
      <c r="P31" s="18">
        <f t="shared" ref="P31:R31" si="6">SUM(P4:P30)</f>
        <v>317.52</v>
      </c>
      <c r="Q31" s="18">
        <f t="shared" si="6"/>
        <v>13676.04</v>
      </c>
      <c r="R31" s="18">
        <f t="shared" si="6"/>
        <v>45723.96</v>
      </c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31"/>
    </row>
    <row r="32" s="25" customFormat="1" ht="21" customHeight="1"/>
    <row r="33" s="26" customFormat="1" ht="50" customHeight="1" spans="1:10">
      <c r="A33" s="25"/>
      <c r="B33" s="25"/>
      <c r="C33" s="25"/>
      <c r="D33" s="25"/>
      <c r="E33" s="25"/>
      <c r="F33" s="25"/>
      <c r="G33" s="25"/>
      <c r="H33" s="27"/>
      <c r="I33" s="27"/>
      <c r="J33" s="27"/>
    </row>
  </sheetData>
  <mergeCells count="11">
    <mergeCell ref="A1:S1"/>
    <mergeCell ref="F2:K2"/>
    <mergeCell ref="M2:Q2"/>
    <mergeCell ref="A2:A3"/>
    <mergeCell ref="B2:B3"/>
    <mergeCell ref="C2:C3"/>
    <mergeCell ref="D2:D3"/>
    <mergeCell ref="E2:E3"/>
    <mergeCell ref="L2:L3"/>
    <mergeCell ref="R2:R3"/>
    <mergeCell ref="S2:S3"/>
  </mergeCells>
  <pageMargins left="0.7" right="0.7" top="0.75" bottom="0.75" header="0.3" footer="0.3"/>
  <pageSetup paperSize="9" scale="5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0"/>
  <sheetViews>
    <sheetView zoomScale="90" zoomScaleNormal="90" topLeftCell="L18" workbookViewId="0">
      <selection activeCell="S31" sqref="$A31:$XFD36"/>
    </sheetView>
  </sheetViews>
  <sheetFormatPr defaultColWidth="9" defaultRowHeight="13.5"/>
  <cols>
    <col min="2" max="2" width="13.75" customWidth="1"/>
    <col min="3" max="3" width="9.125"/>
    <col min="4" max="4" width="10.75" customWidth="1"/>
    <col min="5" max="5" width="11" customWidth="1"/>
    <col min="6" max="6" width="13" customWidth="1"/>
    <col min="7" max="7" width="11" customWidth="1"/>
    <col min="8" max="8" width="12.875" customWidth="1"/>
    <col min="9" max="9" width="10.5" customWidth="1"/>
    <col min="10" max="10" width="11.125" customWidth="1"/>
    <col min="11" max="11" width="13.125" customWidth="1"/>
    <col min="12" max="12" width="13" customWidth="1"/>
    <col min="13" max="13" width="11" customWidth="1"/>
    <col min="14" max="14" width="11.875" customWidth="1"/>
    <col min="15" max="15" width="11.125" customWidth="1"/>
    <col min="16" max="16" width="10.875" customWidth="1"/>
    <col min="17" max="17" width="12" customWidth="1"/>
    <col min="18" max="18" width="12.75" customWidth="1"/>
  </cols>
  <sheetData>
    <row r="1" ht="18.75" spans="1:19">
      <c r="A1" s="13" t="s">
        <v>47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ht="18.75" spans="1:19">
      <c r="A2" s="14" t="s">
        <v>1</v>
      </c>
      <c r="B2" s="15" t="s">
        <v>2</v>
      </c>
      <c r="C2" s="14" t="s">
        <v>3</v>
      </c>
      <c r="D2" s="15" t="s">
        <v>4</v>
      </c>
      <c r="E2" s="16" t="s">
        <v>5</v>
      </c>
      <c r="F2" s="15" t="s">
        <v>6</v>
      </c>
      <c r="G2" s="15"/>
      <c r="H2" s="15"/>
      <c r="I2" s="15"/>
      <c r="J2" s="15"/>
      <c r="K2" s="15"/>
      <c r="L2" s="15" t="s">
        <v>7</v>
      </c>
      <c r="M2" s="18" t="s">
        <v>8</v>
      </c>
      <c r="N2" s="18"/>
      <c r="O2" s="18"/>
      <c r="P2" s="18"/>
      <c r="Q2" s="18"/>
      <c r="R2" s="15" t="s">
        <v>9</v>
      </c>
      <c r="S2" s="23" t="s">
        <v>10</v>
      </c>
    </row>
    <row r="3" ht="37.5" spans="1:19">
      <c r="A3" s="14"/>
      <c r="B3" s="15"/>
      <c r="C3" s="14"/>
      <c r="D3" s="15"/>
      <c r="E3" s="14"/>
      <c r="F3" s="15" t="s">
        <v>11</v>
      </c>
      <c r="G3" s="15" t="s">
        <v>12</v>
      </c>
      <c r="H3" s="15" t="s">
        <v>13</v>
      </c>
      <c r="I3" s="15" t="s">
        <v>14</v>
      </c>
      <c r="J3" s="15" t="s">
        <v>15</v>
      </c>
      <c r="K3" s="15" t="s">
        <v>16</v>
      </c>
      <c r="L3" s="15"/>
      <c r="M3" s="15" t="s">
        <v>17</v>
      </c>
      <c r="N3" s="18" t="s">
        <v>18</v>
      </c>
      <c r="O3" s="18" t="s">
        <v>14</v>
      </c>
      <c r="P3" s="18" t="s">
        <v>19</v>
      </c>
      <c r="Q3" s="15" t="s">
        <v>16</v>
      </c>
      <c r="R3" s="15"/>
      <c r="S3" s="23"/>
    </row>
    <row r="4" ht="18.75" spans="1:19">
      <c r="A4" s="17">
        <v>1</v>
      </c>
      <c r="B4" s="18" t="s">
        <v>20</v>
      </c>
      <c r="C4" s="17">
        <v>2200</v>
      </c>
      <c r="D4" s="18">
        <v>3920.55</v>
      </c>
      <c r="E4" s="18">
        <v>6056</v>
      </c>
      <c r="F4" s="18">
        <v>627.29</v>
      </c>
      <c r="G4" s="18">
        <v>19.6</v>
      </c>
      <c r="H4" s="18">
        <v>387.58</v>
      </c>
      <c r="I4" s="18"/>
      <c r="J4" s="18">
        <v>27.44</v>
      </c>
      <c r="K4" s="18">
        <f t="shared" ref="K4:K11" si="0">SUM(F4:J4)</f>
        <v>1061.91</v>
      </c>
      <c r="L4" s="18">
        <f t="shared" ref="L4:L11" si="1">C4+K4</f>
        <v>3261.91</v>
      </c>
      <c r="M4" s="18">
        <v>313.64</v>
      </c>
      <c r="N4" s="18">
        <v>121.12</v>
      </c>
      <c r="O4" s="18"/>
      <c r="P4" s="18">
        <v>11.76</v>
      </c>
      <c r="Q4" s="18">
        <f t="shared" ref="Q4:Q11" si="2">SUM(M4:P4)</f>
        <v>446.52</v>
      </c>
      <c r="R4" s="18">
        <f t="shared" ref="R4:R11" si="3">C4-Q4</f>
        <v>1753.48</v>
      </c>
      <c r="S4" s="18"/>
    </row>
    <row r="5" ht="18.75" spans="1:19">
      <c r="A5" s="17">
        <v>2</v>
      </c>
      <c r="B5" s="18" t="s">
        <v>21</v>
      </c>
      <c r="C5" s="17">
        <v>2200</v>
      </c>
      <c r="D5" s="18">
        <v>3920.55</v>
      </c>
      <c r="E5" s="18">
        <v>6056</v>
      </c>
      <c r="F5" s="18">
        <v>627.29</v>
      </c>
      <c r="G5" s="18">
        <v>19.6</v>
      </c>
      <c r="H5" s="18">
        <v>387.58</v>
      </c>
      <c r="I5" s="18"/>
      <c r="J5" s="18">
        <v>27.44</v>
      </c>
      <c r="K5" s="18">
        <f t="shared" si="0"/>
        <v>1061.91</v>
      </c>
      <c r="L5" s="18">
        <f t="shared" si="1"/>
        <v>3261.91</v>
      </c>
      <c r="M5" s="18">
        <v>313.64</v>
      </c>
      <c r="N5" s="18">
        <v>121.12</v>
      </c>
      <c r="O5" s="18"/>
      <c r="P5" s="18">
        <v>11.76</v>
      </c>
      <c r="Q5" s="18">
        <f t="shared" si="2"/>
        <v>446.52</v>
      </c>
      <c r="R5" s="18">
        <f t="shared" si="3"/>
        <v>1753.48</v>
      </c>
      <c r="S5" s="18"/>
    </row>
    <row r="6" ht="18.75" spans="1:19">
      <c r="A6" s="17">
        <v>3</v>
      </c>
      <c r="B6" s="18" t="s">
        <v>22</v>
      </c>
      <c r="C6" s="17">
        <v>2200</v>
      </c>
      <c r="D6" s="18">
        <v>3920.55</v>
      </c>
      <c r="E6" s="18">
        <v>6056</v>
      </c>
      <c r="F6" s="18">
        <v>627.29</v>
      </c>
      <c r="G6" s="18">
        <v>19.6</v>
      </c>
      <c r="H6" s="18">
        <v>387.58</v>
      </c>
      <c r="I6" s="18"/>
      <c r="J6" s="18">
        <v>27.44</v>
      </c>
      <c r="K6" s="18">
        <f t="shared" si="0"/>
        <v>1061.91</v>
      </c>
      <c r="L6" s="18">
        <f t="shared" si="1"/>
        <v>3261.91</v>
      </c>
      <c r="M6" s="18">
        <v>313.64</v>
      </c>
      <c r="N6" s="18">
        <v>121.12</v>
      </c>
      <c r="O6" s="18"/>
      <c r="P6" s="18">
        <v>11.76</v>
      </c>
      <c r="Q6" s="18">
        <f t="shared" si="2"/>
        <v>446.52</v>
      </c>
      <c r="R6" s="18">
        <f t="shared" si="3"/>
        <v>1753.48</v>
      </c>
      <c r="S6" s="18"/>
    </row>
    <row r="7" ht="18.75" spans="1:19">
      <c r="A7" s="17">
        <v>4</v>
      </c>
      <c r="B7" s="18" t="s">
        <v>24</v>
      </c>
      <c r="C7" s="17">
        <v>2200</v>
      </c>
      <c r="D7" s="18">
        <v>3920.55</v>
      </c>
      <c r="E7" s="18">
        <v>6056</v>
      </c>
      <c r="F7" s="18">
        <v>627.29</v>
      </c>
      <c r="G7" s="18">
        <v>19.6</v>
      </c>
      <c r="H7" s="18">
        <v>387.58</v>
      </c>
      <c r="I7" s="18"/>
      <c r="J7" s="18">
        <v>27.44</v>
      </c>
      <c r="K7" s="18">
        <f t="shared" si="0"/>
        <v>1061.91</v>
      </c>
      <c r="L7" s="18">
        <f t="shared" si="1"/>
        <v>3261.91</v>
      </c>
      <c r="M7" s="18">
        <v>313.64</v>
      </c>
      <c r="N7" s="18">
        <v>121.12</v>
      </c>
      <c r="O7" s="18"/>
      <c r="P7" s="18">
        <v>11.76</v>
      </c>
      <c r="Q7" s="18">
        <f t="shared" si="2"/>
        <v>446.52</v>
      </c>
      <c r="R7" s="18">
        <f t="shared" si="3"/>
        <v>1753.48</v>
      </c>
      <c r="S7" s="18"/>
    </row>
    <row r="8" ht="18.75" spans="1:19">
      <c r="A8" s="17">
        <v>5</v>
      </c>
      <c r="B8" s="18" t="s">
        <v>25</v>
      </c>
      <c r="C8" s="17">
        <v>2200</v>
      </c>
      <c r="D8" s="18">
        <v>3920.55</v>
      </c>
      <c r="E8" s="18">
        <v>6056</v>
      </c>
      <c r="F8" s="18">
        <v>627.29</v>
      </c>
      <c r="G8" s="18">
        <v>19.6</v>
      </c>
      <c r="H8" s="18">
        <v>387.58</v>
      </c>
      <c r="I8" s="18"/>
      <c r="J8" s="18">
        <v>27.44</v>
      </c>
      <c r="K8" s="18">
        <f t="shared" si="0"/>
        <v>1061.91</v>
      </c>
      <c r="L8" s="18">
        <f t="shared" si="1"/>
        <v>3261.91</v>
      </c>
      <c r="M8" s="18">
        <v>313.64</v>
      </c>
      <c r="N8" s="18">
        <v>121.12</v>
      </c>
      <c r="O8" s="18"/>
      <c r="P8" s="18">
        <v>11.76</v>
      </c>
      <c r="Q8" s="18">
        <f t="shared" si="2"/>
        <v>446.52</v>
      </c>
      <c r="R8" s="18">
        <f t="shared" si="3"/>
        <v>1753.48</v>
      </c>
      <c r="S8" s="18"/>
    </row>
    <row r="9" ht="18.75" spans="1:19">
      <c r="A9" s="17">
        <v>6</v>
      </c>
      <c r="B9" s="18" t="s">
        <v>26</v>
      </c>
      <c r="C9" s="17">
        <v>2200</v>
      </c>
      <c r="D9" s="18">
        <v>3920.55</v>
      </c>
      <c r="E9" s="18">
        <v>6056</v>
      </c>
      <c r="F9" s="18">
        <v>627.29</v>
      </c>
      <c r="G9" s="18">
        <v>19.6</v>
      </c>
      <c r="H9" s="18">
        <v>387.58</v>
      </c>
      <c r="I9" s="18"/>
      <c r="J9" s="18">
        <v>27.44</v>
      </c>
      <c r="K9" s="18">
        <f t="shared" si="0"/>
        <v>1061.91</v>
      </c>
      <c r="L9" s="18">
        <f t="shared" si="1"/>
        <v>3261.91</v>
      </c>
      <c r="M9" s="18">
        <v>313.64</v>
      </c>
      <c r="N9" s="18">
        <v>121.12</v>
      </c>
      <c r="O9" s="18"/>
      <c r="P9" s="18">
        <v>11.76</v>
      </c>
      <c r="Q9" s="18">
        <f t="shared" si="2"/>
        <v>446.52</v>
      </c>
      <c r="R9" s="18">
        <f t="shared" si="3"/>
        <v>1753.48</v>
      </c>
      <c r="S9" s="18"/>
    </row>
    <row r="10" ht="18.75" spans="1:19">
      <c r="A10" s="17">
        <v>7</v>
      </c>
      <c r="B10" s="18" t="s">
        <v>27</v>
      </c>
      <c r="C10" s="17">
        <v>2200</v>
      </c>
      <c r="D10" s="18">
        <v>3920.55</v>
      </c>
      <c r="E10" s="18">
        <v>6056</v>
      </c>
      <c r="F10" s="18">
        <v>627.29</v>
      </c>
      <c r="G10" s="18">
        <v>19.6</v>
      </c>
      <c r="H10" s="18">
        <v>387.58</v>
      </c>
      <c r="I10" s="18"/>
      <c r="J10" s="18">
        <v>27.44</v>
      </c>
      <c r="K10" s="18">
        <f t="shared" si="0"/>
        <v>1061.91</v>
      </c>
      <c r="L10" s="18">
        <f t="shared" si="1"/>
        <v>3261.91</v>
      </c>
      <c r="M10" s="18">
        <v>313.64</v>
      </c>
      <c r="N10" s="18">
        <v>121.12</v>
      </c>
      <c r="O10" s="18"/>
      <c r="P10" s="18">
        <v>11.76</v>
      </c>
      <c r="Q10" s="18">
        <f t="shared" si="2"/>
        <v>446.52</v>
      </c>
      <c r="R10" s="18">
        <f t="shared" si="3"/>
        <v>1753.48</v>
      </c>
      <c r="S10" s="18"/>
    </row>
    <row r="11" ht="18.75" spans="1:19">
      <c r="A11" s="17">
        <v>8</v>
      </c>
      <c r="B11" s="18" t="s">
        <v>28</v>
      </c>
      <c r="C11" s="17">
        <v>2200</v>
      </c>
      <c r="D11" s="18">
        <v>3920.55</v>
      </c>
      <c r="E11" s="18">
        <v>6056</v>
      </c>
      <c r="F11" s="18">
        <v>627.29</v>
      </c>
      <c r="G11" s="18">
        <v>19.6</v>
      </c>
      <c r="H11" s="18">
        <v>387.58</v>
      </c>
      <c r="I11" s="18"/>
      <c r="J11" s="18">
        <v>27.44</v>
      </c>
      <c r="K11" s="18">
        <f t="shared" si="0"/>
        <v>1061.91</v>
      </c>
      <c r="L11" s="18">
        <f t="shared" si="1"/>
        <v>3261.91</v>
      </c>
      <c r="M11" s="18">
        <v>313.64</v>
      </c>
      <c r="N11" s="18">
        <v>121.12</v>
      </c>
      <c r="O11" s="18"/>
      <c r="P11" s="18">
        <v>11.76</v>
      </c>
      <c r="Q11" s="18">
        <f t="shared" si="2"/>
        <v>446.52</v>
      </c>
      <c r="R11" s="18">
        <f t="shared" si="3"/>
        <v>1753.48</v>
      </c>
      <c r="S11" s="18"/>
    </row>
    <row r="12" ht="18.75" spans="1:19">
      <c r="A12" s="17">
        <v>9</v>
      </c>
      <c r="B12" s="18" t="s">
        <v>30</v>
      </c>
      <c r="C12" s="17">
        <v>2200</v>
      </c>
      <c r="D12" s="18">
        <v>3920.55</v>
      </c>
      <c r="E12" s="18">
        <v>6056</v>
      </c>
      <c r="F12" s="18">
        <v>627.29</v>
      </c>
      <c r="G12" s="18">
        <v>19.6</v>
      </c>
      <c r="H12" s="18">
        <v>387.58</v>
      </c>
      <c r="I12" s="18"/>
      <c r="J12" s="18">
        <v>27.44</v>
      </c>
      <c r="K12" s="18">
        <f t="shared" ref="K12:K29" si="4">SUM(F12:J12)</f>
        <v>1061.91</v>
      </c>
      <c r="L12" s="18">
        <f t="shared" ref="L12:L29" si="5">C12+K12</f>
        <v>3261.91</v>
      </c>
      <c r="M12" s="18">
        <v>313.64</v>
      </c>
      <c r="N12" s="18">
        <v>121.12</v>
      </c>
      <c r="O12" s="18"/>
      <c r="P12" s="18">
        <v>11.76</v>
      </c>
      <c r="Q12" s="18">
        <f t="shared" ref="Q12:Q29" si="6">SUM(M12:P12)</f>
        <v>446.52</v>
      </c>
      <c r="R12" s="18">
        <f t="shared" ref="R12:R29" si="7">C12-Q12</f>
        <v>1753.48</v>
      </c>
      <c r="S12" s="18"/>
    </row>
    <row r="13" ht="18.75" spans="1:19">
      <c r="A13" s="17">
        <v>10</v>
      </c>
      <c r="B13" s="15" t="s">
        <v>31</v>
      </c>
      <c r="C13" s="14">
        <v>2200</v>
      </c>
      <c r="D13" s="15">
        <v>3920.55</v>
      </c>
      <c r="E13" s="15">
        <v>6056</v>
      </c>
      <c r="F13" s="15">
        <v>627.29</v>
      </c>
      <c r="G13" s="15">
        <v>19.6</v>
      </c>
      <c r="H13" s="15">
        <v>387.58</v>
      </c>
      <c r="I13" s="18"/>
      <c r="J13" s="15">
        <v>27.44</v>
      </c>
      <c r="K13" s="15">
        <f t="shared" si="4"/>
        <v>1061.91</v>
      </c>
      <c r="L13" s="15">
        <f t="shared" si="5"/>
        <v>3261.91</v>
      </c>
      <c r="M13" s="15">
        <v>313.64</v>
      </c>
      <c r="N13" s="15">
        <v>121.12</v>
      </c>
      <c r="O13" s="18"/>
      <c r="P13" s="15">
        <v>11.76</v>
      </c>
      <c r="Q13" s="15">
        <f t="shared" si="6"/>
        <v>446.52</v>
      </c>
      <c r="R13" s="15">
        <f t="shared" si="7"/>
        <v>1753.48</v>
      </c>
      <c r="S13" s="15"/>
    </row>
    <row r="14" ht="18.75" spans="1:19">
      <c r="A14" s="17">
        <v>11</v>
      </c>
      <c r="B14" s="15" t="s">
        <v>32</v>
      </c>
      <c r="C14" s="14">
        <v>2200</v>
      </c>
      <c r="D14" s="15">
        <v>3920.55</v>
      </c>
      <c r="E14" s="15">
        <v>6056</v>
      </c>
      <c r="F14" s="15">
        <v>627.29</v>
      </c>
      <c r="G14" s="15">
        <v>19.6</v>
      </c>
      <c r="H14" s="15">
        <v>387.58</v>
      </c>
      <c r="I14" s="18"/>
      <c r="J14" s="15">
        <v>27.44</v>
      </c>
      <c r="K14" s="15">
        <f t="shared" si="4"/>
        <v>1061.91</v>
      </c>
      <c r="L14" s="15">
        <f t="shared" si="5"/>
        <v>3261.91</v>
      </c>
      <c r="M14" s="15">
        <v>313.64</v>
      </c>
      <c r="N14" s="15">
        <v>121.12</v>
      </c>
      <c r="O14" s="18"/>
      <c r="P14" s="15">
        <v>11.76</v>
      </c>
      <c r="Q14" s="15">
        <f t="shared" si="6"/>
        <v>446.52</v>
      </c>
      <c r="R14" s="15">
        <f t="shared" si="7"/>
        <v>1753.48</v>
      </c>
      <c r="S14" s="15"/>
    </row>
    <row r="15" ht="18.75" spans="1:19">
      <c r="A15" s="17">
        <v>12</v>
      </c>
      <c r="B15" s="15" t="s">
        <v>33</v>
      </c>
      <c r="C15" s="14">
        <v>2200</v>
      </c>
      <c r="D15" s="15">
        <v>3920.55</v>
      </c>
      <c r="E15" s="15">
        <v>6056</v>
      </c>
      <c r="F15" s="15">
        <v>627.29</v>
      </c>
      <c r="G15" s="15">
        <v>19.6</v>
      </c>
      <c r="H15" s="15">
        <v>387.58</v>
      </c>
      <c r="I15" s="18"/>
      <c r="J15" s="15">
        <v>27.44</v>
      </c>
      <c r="K15" s="15">
        <f t="shared" si="4"/>
        <v>1061.91</v>
      </c>
      <c r="L15" s="15">
        <f t="shared" si="5"/>
        <v>3261.91</v>
      </c>
      <c r="M15" s="15">
        <v>313.64</v>
      </c>
      <c r="N15" s="15">
        <v>121.12</v>
      </c>
      <c r="O15" s="18"/>
      <c r="P15" s="15">
        <v>11.76</v>
      </c>
      <c r="Q15" s="15">
        <f t="shared" si="6"/>
        <v>446.52</v>
      </c>
      <c r="R15" s="15">
        <f t="shared" si="7"/>
        <v>1753.48</v>
      </c>
      <c r="S15" s="15"/>
    </row>
    <row r="16" ht="18.75" spans="1:19">
      <c r="A16" s="17">
        <v>13</v>
      </c>
      <c r="B16" s="15" t="s">
        <v>34</v>
      </c>
      <c r="C16" s="14">
        <v>2200</v>
      </c>
      <c r="D16" s="15">
        <v>3920.55</v>
      </c>
      <c r="E16" s="15">
        <v>6056</v>
      </c>
      <c r="F16" s="15">
        <v>627.29</v>
      </c>
      <c r="G16" s="15">
        <v>19.6</v>
      </c>
      <c r="H16" s="15">
        <v>387.58</v>
      </c>
      <c r="I16" s="18"/>
      <c r="J16" s="15">
        <v>27.44</v>
      </c>
      <c r="K16" s="15">
        <f t="shared" si="4"/>
        <v>1061.91</v>
      </c>
      <c r="L16" s="15">
        <f t="shared" si="5"/>
        <v>3261.91</v>
      </c>
      <c r="M16" s="15">
        <v>313.64</v>
      </c>
      <c r="N16" s="15">
        <v>121.12</v>
      </c>
      <c r="O16" s="18"/>
      <c r="P16" s="15">
        <v>11.76</v>
      </c>
      <c r="Q16" s="15">
        <f t="shared" si="6"/>
        <v>446.52</v>
      </c>
      <c r="R16" s="15">
        <f t="shared" si="7"/>
        <v>1753.48</v>
      </c>
      <c r="S16" s="15"/>
    </row>
    <row r="17" ht="18.75" spans="1:19">
      <c r="A17" s="17">
        <v>14</v>
      </c>
      <c r="B17" s="15" t="s">
        <v>35</v>
      </c>
      <c r="C17" s="14">
        <v>2200</v>
      </c>
      <c r="D17" s="15">
        <v>3920.55</v>
      </c>
      <c r="E17" s="15">
        <v>6056</v>
      </c>
      <c r="F17" s="15">
        <v>627.29</v>
      </c>
      <c r="G17" s="15">
        <v>19.6</v>
      </c>
      <c r="H17" s="15">
        <v>387.58</v>
      </c>
      <c r="I17" s="18"/>
      <c r="J17" s="15">
        <v>27.44</v>
      </c>
      <c r="K17" s="15">
        <f t="shared" si="4"/>
        <v>1061.91</v>
      </c>
      <c r="L17" s="15">
        <f t="shared" si="5"/>
        <v>3261.91</v>
      </c>
      <c r="M17" s="15">
        <v>313.64</v>
      </c>
      <c r="N17" s="15">
        <v>121.12</v>
      </c>
      <c r="O17" s="18"/>
      <c r="P17" s="15">
        <v>11.76</v>
      </c>
      <c r="Q17" s="15">
        <f t="shared" si="6"/>
        <v>446.52</v>
      </c>
      <c r="R17" s="15">
        <f t="shared" si="7"/>
        <v>1753.48</v>
      </c>
      <c r="S17" s="15"/>
    </row>
    <row r="18" ht="18.75" spans="1:19">
      <c r="A18" s="17">
        <v>15</v>
      </c>
      <c r="B18" s="15" t="s">
        <v>36</v>
      </c>
      <c r="C18" s="14">
        <v>2200</v>
      </c>
      <c r="D18" s="15">
        <v>3920.55</v>
      </c>
      <c r="E18" s="15">
        <v>6056</v>
      </c>
      <c r="F18" s="15">
        <v>627.29</v>
      </c>
      <c r="G18" s="15">
        <v>19.6</v>
      </c>
      <c r="H18" s="15">
        <v>387.58</v>
      </c>
      <c r="I18" s="18"/>
      <c r="J18" s="15">
        <v>27.44</v>
      </c>
      <c r="K18" s="15">
        <f t="shared" si="4"/>
        <v>1061.91</v>
      </c>
      <c r="L18" s="15">
        <f t="shared" si="5"/>
        <v>3261.91</v>
      </c>
      <c r="M18" s="15">
        <v>313.64</v>
      </c>
      <c r="N18" s="15">
        <v>121.12</v>
      </c>
      <c r="O18" s="18"/>
      <c r="P18" s="15">
        <v>11.76</v>
      </c>
      <c r="Q18" s="15">
        <f t="shared" si="6"/>
        <v>446.52</v>
      </c>
      <c r="R18" s="15">
        <f t="shared" si="7"/>
        <v>1753.48</v>
      </c>
      <c r="S18" s="15"/>
    </row>
    <row r="19" ht="18.75" spans="1:19">
      <c r="A19" s="17">
        <v>16</v>
      </c>
      <c r="B19" s="15" t="s">
        <v>37</v>
      </c>
      <c r="C19" s="14">
        <v>2200</v>
      </c>
      <c r="D19" s="15">
        <v>3920.55</v>
      </c>
      <c r="E19" s="15">
        <v>6056</v>
      </c>
      <c r="F19" s="15">
        <v>627.29</v>
      </c>
      <c r="G19" s="15">
        <v>19.6</v>
      </c>
      <c r="H19" s="15">
        <v>387.58</v>
      </c>
      <c r="I19" s="18"/>
      <c r="J19" s="15">
        <v>27.44</v>
      </c>
      <c r="K19" s="15">
        <f t="shared" si="4"/>
        <v>1061.91</v>
      </c>
      <c r="L19" s="15">
        <f t="shared" si="5"/>
        <v>3261.91</v>
      </c>
      <c r="M19" s="15">
        <v>313.64</v>
      </c>
      <c r="N19" s="15">
        <v>121.12</v>
      </c>
      <c r="O19" s="18"/>
      <c r="P19" s="15">
        <v>11.76</v>
      </c>
      <c r="Q19" s="15">
        <f t="shared" si="6"/>
        <v>446.52</v>
      </c>
      <c r="R19" s="15">
        <f t="shared" si="7"/>
        <v>1753.48</v>
      </c>
      <c r="S19" s="15"/>
    </row>
    <row r="20" ht="18.75" spans="1:19">
      <c r="A20" s="17">
        <v>17</v>
      </c>
      <c r="B20" s="15" t="s">
        <v>38</v>
      </c>
      <c r="C20" s="14">
        <v>2200</v>
      </c>
      <c r="D20" s="15">
        <v>3920.55</v>
      </c>
      <c r="E20" s="15">
        <v>6056</v>
      </c>
      <c r="F20" s="15">
        <v>627.29</v>
      </c>
      <c r="G20" s="15">
        <v>19.6</v>
      </c>
      <c r="H20" s="15">
        <v>387.58</v>
      </c>
      <c r="I20" s="18"/>
      <c r="J20" s="15">
        <v>27.44</v>
      </c>
      <c r="K20" s="15">
        <f t="shared" si="4"/>
        <v>1061.91</v>
      </c>
      <c r="L20" s="15">
        <f t="shared" si="5"/>
        <v>3261.91</v>
      </c>
      <c r="M20" s="15">
        <v>313.64</v>
      </c>
      <c r="N20" s="15">
        <v>121.12</v>
      </c>
      <c r="O20" s="18"/>
      <c r="P20" s="15">
        <v>11.76</v>
      </c>
      <c r="Q20" s="15">
        <f t="shared" si="6"/>
        <v>446.52</v>
      </c>
      <c r="R20" s="15">
        <f t="shared" si="7"/>
        <v>1753.48</v>
      </c>
      <c r="S20" s="15"/>
    </row>
    <row r="21" ht="18.75" spans="1:19">
      <c r="A21" s="17">
        <v>18</v>
      </c>
      <c r="B21" s="15" t="s">
        <v>39</v>
      </c>
      <c r="C21" s="14">
        <v>2200</v>
      </c>
      <c r="D21" s="15">
        <v>3920.55</v>
      </c>
      <c r="E21" s="15">
        <v>6056</v>
      </c>
      <c r="F21" s="15">
        <v>627.29</v>
      </c>
      <c r="G21" s="15">
        <v>19.6</v>
      </c>
      <c r="H21" s="15">
        <v>387.58</v>
      </c>
      <c r="I21" s="18"/>
      <c r="J21" s="15">
        <v>27.44</v>
      </c>
      <c r="K21" s="15">
        <f t="shared" si="4"/>
        <v>1061.91</v>
      </c>
      <c r="L21" s="15">
        <f t="shared" si="5"/>
        <v>3261.91</v>
      </c>
      <c r="M21" s="15">
        <v>313.64</v>
      </c>
      <c r="N21" s="15">
        <v>121.12</v>
      </c>
      <c r="O21" s="18"/>
      <c r="P21" s="15">
        <v>11.76</v>
      </c>
      <c r="Q21" s="15">
        <f t="shared" si="6"/>
        <v>446.52</v>
      </c>
      <c r="R21" s="15">
        <f t="shared" si="7"/>
        <v>1753.48</v>
      </c>
      <c r="S21" s="15"/>
    </row>
    <row r="22" ht="18.75" spans="1:19">
      <c r="A22" s="17">
        <v>19</v>
      </c>
      <c r="B22" s="15" t="s">
        <v>40</v>
      </c>
      <c r="C22" s="14">
        <v>2200</v>
      </c>
      <c r="D22" s="15">
        <v>3920.55</v>
      </c>
      <c r="E22" s="15">
        <v>6056</v>
      </c>
      <c r="F22" s="15">
        <v>627.29</v>
      </c>
      <c r="G22" s="15">
        <v>19.6</v>
      </c>
      <c r="H22" s="15">
        <v>387.58</v>
      </c>
      <c r="I22" s="18"/>
      <c r="J22" s="15">
        <v>27.44</v>
      </c>
      <c r="K22" s="15">
        <f t="shared" si="4"/>
        <v>1061.91</v>
      </c>
      <c r="L22" s="15">
        <f t="shared" si="5"/>
        <v>3261.91</v>
      </c>
      <c r="M22" s="15">
        <v>313.64</v>
      </c>
      <c r="N22" s="15">
        <v>121.12</v>
      </c>
      <c r="O22" s="18"/>
      <c r="P22" s="15">
        <v>11.76</v>
      </c>
      <c r="Q22" s="15">
        <f t="shared" si="6"/>
        <v>446.52</v>
      </c>
      <c r="R22" s="15">
        <f t="shared" si="7"/>
        <v>1753.48</v>
      </c>
      <c r="S22" s="15"/>
    </row>
    <row r="23" ht="18.75" spans="1:19">
      <c r="A23" s="17">
        <v>20</v>
      </c>
      <c r="B23" s="15" t="s">
        <v>41</v>
      </c>
      <c r="C23" s="14">
        <v>2200</v>
      </c>
      <c r="D23" s="15">
        <v>3920.55</v>
      </c>
      <c r="E23" s="15">
        <v>6056</v>
      </c>
      <c r="F23" s="15">
        <v>627.29</v>
      </c>
      <c r="G23" s="15">
        <v>19.6</v>
      </c>
      <c r="H23" s="15">
        <v>387.58</v>
      </c>
      <c r="I23" s="18"/>
      <c r="J23" s="15">
        <v>27.44</v>
      </c>
      <c r="K23" s="15">
        <f t="shared" si="4"/>
        <v>1061.91</v>
      </c>
      <c r="L23" s="15">
        <f t="shared" si="5"/>
        <v>3261.91</v>
      </c>
      <c r="M23" s="15">
        <v>313.64</v>
      </c>
      <c r="N23" s="15">
        <v>121.12</v>
      </c>
      <c r="O23" s="18"/>
      <c r="P23" s="15">
        <v>11.76</v>
      </c>
      <c r="Q23" s="15">
        <f t="shared" si="6"/>
        <v>446.52</v>
      </c>
      <c r="R23" s="15">
        <f t="shared" si="7"/>
        <v>1753.48</v>
      </c>
      <c r="S23" s="15"/>
    </row>
    <row r="24" ht="18.75" spans="1:19">
      <c r="A24" s="17">
        <v>21</v>
      </c>
      <c r="B24" s="18" t="s">
        <v>42</v>
      </c>
      <c r="C24" s="17">
        <v>2200</v>
      </c>
      <c r="D24" s="18">
        <v>3920.55</v>
      </c>
      <c r="E24" s="18">
        <v>6056</v>
      </c>
      <c r="F24" s="18">
        <v>627.29</v>
      </c>
      <c r="G24" s="18">
        <v>19.6</v>
      </c>
      <c r="H24" s="18">
        <v>387.58</v>
      </c>
      <c r="I24" s="18"/>
      <c r="J24" s="18">
        <v>27.44</v>
      </c>
      <c r="K24" s="18">
        <f t="shared" si="4"/>
        <v>1061.91</v>
      </c>
      <c r="L24" s="18">
        <f t="shared" si="5"/>
        <v>3261.91</v>
      </c>
      <c r="M24" s="18">
        <v>313.64</v>
      </c>
      <c r="N24" s="18">
        <v>121.12</v>
      </c>
      <c r="O24" s="18"/>
      <c r="P24" s="18">
        <v>11.76</v>
      </c>
      <c r="Q24" s="18">
        <f t="shared" si="6"/>
        <v>446.52</v>
      </c>
      <c r="R24" s="18">
        <f t="shared" si="7"/>
        <v>1753.48</v>
      </c>
      <c r="S24" s="18"/>
    </row>
    <row r="25" ht="18.75" spans="1:19">
      <c r="A25" s="17">
        <v>22</v>
      </c>
      <c r="B25" s="18" t="s">
        <v>43</v>
      </c>
      <c r="C25" s="17">
        <v>2200</v>
      </c>
      <c r="D25" s="18">
        <v>3920.55</v>
      </c>
      <c r="E25" s="18">
        <v>6056</v>
      </c>
      <c r="F25" s="18">
        <v>627.29</v>
      </c>
      <c r="G25" s="18">
        <v>19.6</v>
      </c>
      <c r="H25" s="18">
        <v>387.58</v>
      </c>
      <c r="I25" s="18"/>
      <c r="J25" s="18">
        <v>27.44</v>
      </c>
      <c r="K25" s="18">
        <f t="shared" si="4"/>
        <v>1061.91</v>
      </c>
      <c r="L25" s="18">
        <f t="shared" si="5"/>
        <v>3261.91</v>
      </c>
      <c r="M25" s="18">
        <v>313.64</v>
      </c>
      <c r="N25" s="18">
        <v>121.12</v>
      </c>
      <c r="O25" s="18"/>
      <c r="P25" s="18">
        <v>11.76</v>
      </c>
      <c r="Q25" s="18">
        <f t="shared" si="6"/>
        <v>446.52</v>
      </c>
      <c r="R25" s="18">
        <f t="shared" si="7"/>
        <v>1753.48</v>
      </c>
      <c r="S25" s="18"/>
    </row>
    <row r="26" ht="18.75" spans="1:19">
      <c r="A26" s="17">
        <v>23</v>
      </c>
      <c r="B26" s="18" t="s">
        <v>44</v>
      </c>
      <c r="C26" s="17">
        <v>2200</v>
      </c>
      <c r="D26" s="18">
        <v>3920.55</v>
      </c>
      <c r="E26" s="18">
        <v>6056</v>
      </c>
      <c r="F26" s="18">
        <v>627.29</v>
      </c>
      <c r="G26" s="18">
        <v>19.6</v>
      </c>
      <c r="H26" s="18">
        <v>387.58</v>
      </c>
      <c r="I26" s="18"/>
      <c r="J26" s="18">
        <v>27.44</v>
      </c>
      <c r="K26" s="18">
        <f t="shared" si="4"/>
        <v>1061.91</v>
      </c>
      <c r="L26" s="18">
        <f t="shared" si="5"/>
        <v>3261.91</v>
      </c>
      <c r="M26" s="18">
        <v>313.64</v>
      </c>
      <c r="N26" s="18">
        <v>121.12</v>
      </c>
      <c r="O26" s="18"/>
      <c r="P26" s="18">
        <v>11.76</v>
      </c>
      <c r="Q26" s="18">
        <f t="shared" si="6"/>
        <v>446.52</v>
      </c>
      <c r="R26" s="18">
        <f t="shared" si="7"/>
        <v>1753.48</v>
      </c>
      <c r="S26" s="18"/>
    </row>
    <row r="27" ht="26" customHeight="1" spans="1:19">
      <c r="A27" s="17">
        <v>24</v>
      </c>
      <c r="B27" s="18" t="s">
        <v>45</v>
      </c>
      <c r="C27" s="17">
        <v>2200</v>
      </c>
      <c r="D27" s="18">
        <v>3920.55</v>
      </c>
      <c r="E27" s="18">
        <v>6056</v>
      </c>
      <c r="F27" s="18">
        <v>627.29</v>
      </c>
      <c r="G27" s="18">
        <v>19.6</v>
      </c>
      <c r="H27" s="18">
        <v>387.58</v>
      </c>
      <c r="I27" s="18"/>
      <c r="J27" s="18">
        <v>27.44</v>
      </c>
      <c r="K27" s="18">
        <f t="shared" si="4"/>
        <v>1061.91</v>
      </c>
      <c r="L27" s="18">
        <f t="shared" si="5"/>
        <v>3261.91</v>
      </c>
      <c r="M27" s="18">
        <v>313.64</v>
      </c>
      <c r="N27" s="18">
        <v>121.12</v>
      </c>
      <c r="O27" s="18"/>
      <c r="P27" s="18">
        <v>11.76</v>
      </c>
      <c r="Q27" s="18">
        <f t="shared" si="6"/>
        <v>446.52</v>
      </c>
      <c r="R27" s="18">
        <f t="shared" si="7"/>
        <v>1753.48</v>
      </c>
      <c r="S27" s="18"/>
    </row>
    <row r="28" ht="18.75" spans="1:19">
      <c r="A28" s="17">
        <v>25</v>
      </c>
      <c r="B28" s="18" t="s">
        <v>46</v>
      </c>
      <c r="C28" s="17">
        <v>2200</v>
      </c>
      <c r="D28" s="18">
        <v>3920.55</v>
      </c>
      <c r="E28" s="18">
        <v>6056</v>
      </c>
      <c r="F28" s="18">
        <v>627.29</v>
      </c>
      <c r="G28" s="18">
        <v>19.6</v>
      </c>
      <c r="H28" s="18">
        <v>387.58</v>
      </c>
      <c r="I28" s="18"/>
      <c r="J28" s="18">
        <v>27.44</v>
      </c>
      <c r="K28" s="18">
        <f t="shared" si="4"/>
        <v>1061.91</v>
      </c>
      <c r="L28" s="18">
        <f t="shared" si="5"/>
        <v>3261.91</v>
      </c>
      <c r="M28" s="18">
        <v>313.64</v>
      </c>
      <c r="N28" s="18">
        <v>121.12</v>
      </c>
      <c r="O28" s="18"/>
      <c r="P28" s="18">
        <v>11.76</v>
      </c>
      <c r="Q28" s="18">
        <f t="shared" si="6"/>
        <v>446.52</v>
      </c>
      <c r="R28" s="18">
        <f t="shared" si="7"/>
        <v>1753.48</v>
      </c>
      <c r="S28" s="18"/>
    </row>
    <row r="29" ht="18.75" spans="1:19">
      <c r="A29" s="17">
        <v>26</v>
      </c>
      <c r="B29" s="18" t="s">
        <v>48</v>
      </c>
      <c r="C29" s="17">
        <v>2200</v>
      </c>
      <c r="D29" s="18">
        <v>3920.55</v>
      </c>
      <c r="E29" s="18">
        <v>6056</v>
      </c>
      <c r="F29" s="18">
        <v>627.29</v>
      </c>
      <c r="G29" s="18">
        <v>19.6</v>
      </c>
      <c r="H29" s="18">
        <v>387.58</v>
      </c>
      <c r="I29" s="18">
        <v>60</v>
      </c>
      <c r="J29" s="18">
        <v>27.44</v>
      </c>
      <c r="K29" s="18">
        <f t="shared" si="4"/>
        <v>1121.91</v>
      </c>
      <c r="L29" s="18">
        <f t="shared" si="5"/>
        <v>3321.91</v>
      </c>
      <c r="M29" s="18">
        <v>313.64</v>
      </c>
      <c r="N29" s="18">
        <v>121.12</v>
      </c>
      <c r="O29" s="18">
        <v>60</v>
      </c>
      <c r="P29" s="18">
        <v>11.76</v>
      </c>
      <c r="Q29" s="18">
        <f t="shared" si="6"/>
        <v>506.52</v>
      </c>
      <c r="R29" s="18">
        <f t="shared" si="7"/>
        <v>1693.48</v>
      </c>
      <c r="S29" s="18"/>
    </row>
    <row r="30" ht="18.75" spans="1:19">
      <c r="A30" s="17" t="s">
        <v>16</v>
      </c>
      <c r="B30" s="18"/>
      <c r="C30" s="17">
        <f>SUM(C4:C29)</f>
        <v>57200</v>
      </c>
      <c r="D30" s="18"/>
      <c r="E30" s="18"/>
      <c r="F30" s="18">
        <f t="shared" ref="F30:R30" si="8">SUM(F4:F29)</f>
        <v>16309.54</v>
      </c>
      <c r="G30" s="18">
        <f t="shared" si="8"/>
        <v>509.6</v>
      </c>
      <c r="H30" s="18">
        <f t="shared" si="8"/>
        <v>10077.08</v>
      </c>
      <c r="I30" s="18">
        <f t="shared" si="8"/>
        <v>60</v>
      </c>
      <c r="J30" s="18">
        <f t="shared" si="8"/>
        <v>713.44</v>
      </c>
      <c r="K30" s="18">
        <f t="shared" si="8"/>
        <v>27669.66</v>
      </c>
      <c r="L30" s="18">
        <f t="shared" si="8"/>
        <v>84869.66</v>
      </c>
      <c r="M30" s="18">
        <f t="shared" si="8"/>
        <v>8154.64</v>
      </c>
      <c r="N30" s="18">
        <f t="shared" si="8"/>
        <v>3149.12</v>
      </c>
      <c r="O30" s="18">
        <f t="shared" si="8"/>
        <v>60</v>
      </c>
      <c r="P30" s="18">
        <f t="shared" si="8"/>
        <v>305.76</v>
      </c>
      <c r="Q30" s="18">
        <f t="shared" si="8"/>
        <v>11669.52</v>
      </c>
      <c r="R30" s="18">
        <f t="shared" si="8"/>
        <v>45530.48</v>
      </c>
      <c r="S30" s="18"/>
    </row>
  </sheetData>
  <mergeCells count="11">
    <mergeCell ref="A1:S1"/>
    <mergeCell ref="F2:K2"/>
    <mergeCell ref="M2:Q2"/>
    <mergeCell ref="A2:A3"/>
    <mergeCell ref="B2:B3"/>
    <mergeCell ref="C2:C3"/>
    <mergeCell ref="D2:D3"/>
    <mergeCell ref="E2:E3"/>
    <mergeCell ref="L2:L3"/>
    <mergeCell ref="R2:R3"/>
    <mergeCell ref="S2:S3"/>
  </mergeCells>
  <pageMargins left="0.7" right="0.7" top="0.75" bottom="0.75" header="0.3" footer="0.3"/>
  <pageSetup paperSize="9" scale="5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9"/>
  <sheetViews>
    <sheetView zoomScale="90" zoomScaleNormal="90" topLeftCell="A16" workbookViewId="0">
      <selection activeCell="A30" sqref="$A30:$XFD34"/>
    </sheetView>
  </sheetViews>
  <sheetFormatPr defaultColWidth="9" defaultRowHeight="13.5"/>
  <cols>
    <col min="2" max="2" width="11.875" customWidth="1"/>
    <col min="3" max="3" width="13.25" customWidth="1"/>
    <col min="4" max="5" width="11.625" customWidth="1"/>
    <col min="6" max="6" width="12.625" customWidth="1"/>
    <col min="7" max="7" width="11" customWidth="1"/>
    <col min="8" max="8" width="13" customWidth="1"/>
    <col min="9" max="9" width="9.125"/>
    <col min="10" max="10" width="11.625" customWidth="1"/>
    <col min="11" max="11" width="13" customWidth="1"/>
    <col min="12" max="12" width="13.375" customWidth="1"/>
    <col min="13" max="13" width="10.75" customWidth="1"/>
    <col min="14" max="14" width="12.25" customWidth="1"/>
    <col min="15" max="15" width="9.125"/>
    <col min="16" max="16" width="10.25" customWidth="1"/>
    <col min="17" max="17" width="12.75" customWidth="1"/>
    <col min="18" max="18" width="12.25" customWidth="1"/>
  </cols>
  <sheetData>
    <row r="1" ht="18.75" spans="1:19">
      <c r="A1" s="13" t="s">
        <v>49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ht="18.75" spans="1:19">
      <c r="A2" s="14" t="s">
        <v>1</v>
      </c>
      <c r="B2" s="15" t="s">
        <v>2</v>
      </c>
      <c r="C2" s="14" t="s">
        <v>3</v>
      </c>
      <c r="D2" s="15" t="s">
        <v>4</v>
      </c>
      <c r="E2" s="16" t="s">
        <v>5</v>
      </c>
      <c r="F2" s="15" t="s">
        <v>6</v>
      </c>
      <c r="G2" s="15"/>
      <c r="H2" s="15"/>
      <c r="I2" s="15"/>
      <c r="J2" s="15"/>
      <c r="K2" s="15"/>
      <c r="L2" s="15" t="s">
        <v>7</v>
      </c>
      <c r="M2" s="18" t="s">
        <v>8</v>
      </c>
      <c r="N2" s="18"/>
      <c r="O2" s="18"/>
      <c r="P2" s="18"/>
      <c r="Q2" s="18"/>
      <c r="R2" s="15" t="s">
        <v>9</v>
      </c>
      <c r="S2" s="23" t="s">
        <v>10</v>
      </c>
    </row>
    <row r="3" ht="62" customHeight="1" spans="1:19">
      <c r="A3" s="14"/>
      <c r="B3" s="15"/>
      <c r="C3" s="14"/>
      <c r="D3" s="15"/>
      <c r="E3" s="14"/>
      <c r="F3" s="15" t="s">
        <v>11</v>
      </c>
      <c r="G3" s="15" t="s">
        <v>12</v>
      </c>
      <c r="H3" s="15" t="s">
        <v>13</v>
      </c>
      <c r="I3" s="15" t="s">
        <v>14</v>
      </c>
      <c r="J3" s="15" t="s">
        <v>15</v>
      </c>
      <c r="K3" s="15" t="s">
        <v>16</v>
      </c>
      <c r="L3" s="15"/>
      <c r="M3" s="15" t="s">
        <v>17</v>
      </c>
      <c r="N3" s="18" t="s">
        <v>18</v>
      </c>
      <c r="O3" s="18" t="s">
        <v>14</v>
      </c>
      <c r="P3" s="18" t="s">
        <v>19</v>
      </c>
      <c r="Q3" s="15" t="s">
        <v>16</v>
      </c>
      <c r="R3" s="15"/>
      <c r="S3" s="23"/>
    </row>
    <row r="4" ht="18.75" spans="1:19">
      <c r="A4" s="17">
        <v>1</v>
      </c>
      <c r="B4" s="18" t="s">
        <v>21</v>
      </c>
      <c r="C4" s="17">
        <v>2200</v>
      </c>
      <c r="D4" s="18">
        <v>3920.55</v>
      </c>
      <c r="E4" s="18">
        <v>6056</v>
      </c>
      <c r="F4" s="18">
        <v>627.29</v>
      </c>
      <c r="G4" s="18">
        <v>19.6</v>
      </c>
      <c r="H4" s="18">
        <v>387.58</v>
      </c>
      <c r="I4" s="18"/>
      <c r="J4" s="18">
        <v>27.44</v>
      </c>
      <c r="K4" s="18">
        <f t="shared" ref="K4:K29" si="0">SUM(F4:J4)</f>
        <v>1061.91</v>
      </c>
      <c r="L4" s="18">
        <f t="shared" ref="L4:L29" si="1">C4+K4</f>
        <v>3261.91</v>
      </c>
      <c r="M4" s="18">
        <v>313.64</v>
      </c>
      <c r="N4" s="18">
        <v>121.12</v>
      </c>
      <c r="O4" s="18"/>
      <c r="P4" s="18">
        <v>11.76</v>
      </c>
      <c r="Q4" s="18">
        <f t="shared" ref="Q4:Q29" si="2">SUM(M4:P4)</f>
        <v>446.52</v>
      </c>
      <c r="R4" s="18">
        <f>C4-Q4</f>
        <v>1753.48</v>
      </c>
      <c r="S4" s="24"/>
    </row>
    <row r="5" ht="18.75" spans="1:19">
      <c r="A5" s="17">
        <v>2</v>
      </c>
      <c r="B5" s="18" t="s">
        <v>22</v>
      </c>
      <c r="C5" s="17">
        <v>2200</v>
      </c>
      <c r="D5" s="18">
        <v>3920.55</v>
      </c>
      <c r="E5" s="18">
        <v>6056</v>
      </c>
      <c r="F5" s="18">
        <v>627.29</v>
      </c>
      <c r="G5" s="18">
        <v>19.6</v>
      </c>
      <c r="H5" s="18">
        <v>387.58</v>
      </c>
      <c r="I5" s="18"/>
      <c r="J5" s="18">
        <v>27.44</v>
      </c>
      <c r="K5" s="18">
        <f t="shared" si="0"/>
        <v>1061.91</v>
      </c>
      <c r="L5" s="18">
        <f t="shared" si="1"/>
        <v>3261.91</v>
      </c>
      <c r="M5" s="18">
        <v>313.64</v>
      </c>
      <c r="N5" s="18">
        <v>121.12</v>
      </c>
      <c r="O5" s="18"/>
      <c r="P5" s="18">
        <v>11.76</v>
      </c>
      <c r="Q5" s="18">
        <f t="shared" si="2"/>
        <v>446.52</v>
      </c>
      <c r="R5" s="18">
        <f t="shared" ref="R4:R29" si="3">C5-Q5</f>
        <v>1753.48</v>
      </c>
      <c r="S5" s="24"/>
    </row>
    <row r="6" ht="18.75" spans="1:19">
      <c r="A6" s="17">
        <v>3</v>
      </c>
      <c r="B6" s="18" t="s">
        <v>24</v>
      </c>
      <c r="C6" s="17">
        <v>2200</v>
      </c>
      <c r="D6" s="18">
        <v>3920.55</v>
      </c>
      <c r="E6" s="18">
        <v>6056</v>
      </c>
      <c r="F6" s="18">
        <v>627.29</v>
      </c>
      <c r="G6" s="18">
        <v>19.6</v>
      </c>
      <c r="H6" s="18">
        <v>387.58</v>
      </c>
      <c r="I6" s="18"/>
      <c r="J6" s="18">
        <v>27.44</v>
      </c>
      <c r="K6" s="18">
        <f t="shared" si="0"/>
        <v>1061.91</v>
      </c>
      <c r="L6" s="18">
        <f t="shared" si="1"/>
        <v>3261.91</v>
      </c>
      <c r="M6" s="18">
        <v>313.64</v>
      </c>
      <c r="N6" s="18">
        <v>121.12</v>
      </c>
      <c r="O6" s="18"/>
      <c r="P6" s="18">
        <v>11.76</v>
      </c>
      <c r="Q6" s="18">
        <f t="shared" si="2"/>
        <v>446.52</v>
      </c>
      <c r="R6" s="18">
        <f t="shared" si="3"/>
        <v>1753.48</v>
      </c>
      <c r="S6" s="24"/>
    </row>
    <row r="7" ht="18.75" spans="1:19">
      <c r="A7" s="17">
        <v>4</v>
      </c>
      <c r="B7" s="18" t="s">
        <v>25</v>
      </c>
      <c r="C7" s="17">
        <v>2200</v>
      </c>
      <c r="D7" s="18">
        <v>3920.55</v>
      </c>
      <c r="E7" s="18">
        <v>6056</v>
      </c>
      <c r="F7" s="18">
        <v>627.29</v>
      </c>
      <c r="G7" s="18">
        <v>19.6</v>
      </c>
      <c r="H7" s="18">
        <v>387.58</v>
      </c>
      <c r="I7" s="18"/>
      <c r="J7" s="18">
        <v>27.44</v>
      </c>
      <c r="K7" s="18">
        <f t="shared" si="0"/>
        <v>1061.91</v>
      </c>
      <c r="L7" s="18">
        <f t="shared" si="1"/>
        <v>3261.91</v>
      </c>
      <c r="M7" s="18">
        <v>313.64</v>
      </c>
      <c r="N7" s="18">
        <v>121.12</v>
      </c>
      <c r="O7" s="18"/>
      <c r="P7" s="18">
        <v>11.76</v>
      </c>
      <c r="Q7" s="18">
        <f t="shared" si="2"/>
        <v>446.52</v>
      </c>
      <c r="R7" s="18">
        <f t="shared" si="3"/>
        <v>1753.48</v>
      </c>
      <c r="S7" s="24"/>
    </row>
    <row r="8" ht="18.75" spans="1:19">
      <c r="A8" s="17">
        <v>5</v>
      </c>
      <c r="B8" s="18" t="s">
        <v>26</v>
      </c>
      <c r="C8" s="17">
        <v>2200</v>
      </c>
      <c r="D8" s="18">
        <v>3920.55</v>
      </c>
      <c r="E8" s="18">
        <v>6056</v>
      </c>
      <c r="F8" s="18">
        <v>627.29</v>
      </c>
      <c r="G8" s="18">
        <v>19.6</v>
      </c>
      <c r="H8" s="18">
        <v>387.58</v>
      </c>
      <c r="I8" s="18"/>
      <c r="J8" s="18">
        <v>27.44</v>
      </c>
      <c r="K8" s="18">
        <f t="shared" si="0"/>
        <v>1061.91</v>
      </c>
      <c r="L8" s="18">
        <f t="shared" si="1"/>
        <v>3261.91</v>
      </c>
      <c r="M8" s="18">
        <v>313.64</v>
      </c>
      <c r="N8" s="18">
        <v>121.12</v>
      </c>
      <c r="O8" s="18"/>
      <c r="P8" s="18">
        <v>11.76</v>
      </c>
      <c r="Q8" s="18">
        <f t="shared" si="2"/>
        <v>446.52</v>
      </c>
      <c r="R8" s="18">
        <f t="shared" si="3"/>
        <v>1753.48</v>
      </c>
      <c r="S8" s="24"/>
    </row>
    <row r="9" ht="18.75" spans="1:19">
      <c r="A9" s="17">
        <v>6</v>
      </c>
      <c r="B9" s="18" t="s">
        <v>27</v>
      </c>
      <c r="C9" s="17">
        <v>2200</v>
      </c>
      <c r="D9" s="18">
        <v>3920.55</v>
      </c>
      <c r="E9" s="18">
        <v>6056</v>
      </c>
      <c r="F9" s="18">
        <v>627.29</v>
      </c>
      <c r="G9" s="18">
        <v>19.6</v>
      </c>
      <c r="H9" s="18">
        <v>387.58</v>
      </c>
      <c r="I9" s="18"/>
      <c r="J9" s="18">
        <v>27.44</v>
      </c>
      <c r="K9" s="18">
        <f t="shared" si="0"/>
        <v>1061.91</v>
      </c>
      <c r="L9" s="18">
        <f t="shared" si="1"/>
        <v>3261.91</v>
      </c>
      <c r="M9" s="18">
        <v>313.64</v>
      </c>
      <c r="N9" s="18">
        <v>121.12</v>
      </c>
      <c r="O9" s="18"/>
      <c r="P9" s="18">
        <v>11.76</v>
      </c>
      <c r="Q9" s="18">
        <f t="shared" si="2"/>
        <v>446.52</v>
      </c>
      <c r="R9" s="18">
        <f t="shared" si="3"/>
        <v>1753.48</v>
      </c>
      <c r="S9" s="24"/>
    </row>
    <row r="10" ht="18.75" spans="1:19">
      <c r="A10" s="17">
        <v>7</v>
      </c>
      <c r="B10" s="18" t="s">
        <v>28</v>
      </c>
      <c r="C10" s="17">
        <v>2200</v>
      </c>
      <c r="D10" s="18">
        <v>3920.55</v>
      </c>
      <c r="E10" s="18">
        <v>6056</v>
      </c>
      <c r="F10" s="18">
        <v>627.29</v>
      </c>
      <c r="G10" s="18">
        <v>19.6</v>
      </c>
      <c r="H10" s="18">
        <v>387.58</v>
      </c>
      <c r="I10" s="18"/>
      <c r="J10" s="18">
        <v>27.44</v>
      </c>
      <c r="K10" s="18">
        <f t="shared" si="0"/>
        <v>1061.91</v>
      </c>
      <c r="L10" s="18">
        <f t="shared" si="1"/>
        <v>3261.91</v>
      </c>
      <c r="M10" s="18">
        <v>313.64</v>
      </c>
      <c r="N10" s="18">
        <v>121.12</v>
      </c>
      <c r="O10" s="18"/>
      <c r="P10" s="18">
        <v>11.76</v>
      </c>
      <c r="Q10" s="18">
        <f t="shared" si="2"/>
        <v>446.52</v>
      </c>
      <c r="R10" s="18">
        <f t="shared" si="3"/>
        <v>1753.48</v>
      </c>
      <c r="S10" s="24"/>
    </row>
    <row r="11" ht="18.75" spans="1:19">
      <c r="A11" s="17">
        <v>8</v>
      </c>
      <c r="B11" s="18" t="s">
        <v>30</v>
      </c>
      <c r="C11" s="17">
        <v>2200</v>
      </c>
      <c r="D11" s="18">
        <v>3920.55</v>
      </c>
      <c r="E11" s="18">
        <v>6056</v>
      </c>
      <c r="F11" s="18">
        <v>627.29</v>
      </c>
      <c r="G11" s="18">
        <v>19.6</v>
      </c>
      <c r="H11" s="18">
        <v>387.58</v>
      </c>
      <c r="I11" s="18"/>
      <c r="J11" s="18">
        <v>27.44</v>
      </c>
      <c r="K11" s="18">
        <f t="shared" si="0"/>
        <v>1061.91</v>
      </c>
      <c r="L11" s="18">
        <f t="shared" si="1"/>
        <v>3261.91</v>
      </c>
      <c r="M11" s="18">
        <v>313.64</v>
      </c>
      <c r="N11" s="18">
        <v>121.12</v>
      </c>
      <c r="O11" s="18"/>
      <c r="P11" s="18">
        <v>11.76</v>
      </c>
      <c r="Q11" s="18">
        <f t="shared" si="2"/>
        <v>446.52</v>
      </c>
      <c r="R11" s="18">
        <f t="shared" si="3"/>
        <v>1753.48</v>
      </c>
      <c r="S11" s="24"/>
    </row>
    <row r="12" ht="18.75" spans="1:19">
      <c r="A12" s="17">
        <v>9</v>
      </c>
      <c r="B12" s="15" t="s">
        <v>31</v>
      </c>
      <c r="C12" s="14">
        <v>2200</v>
      </c>
      <c r="D12" s="15">
        <v>3920.55</v>
      </c>
      <c r="E12" s="15">
        <v>6056</v>
      </c>
      <c r="F12" s="15">
        <v>627.29</v>
      </c>
      <c r="G12" s="15">
        <v>19.6</v>
      </c>
      <c r="H12" s="15">
        <v>387.58</v>
      </c>
      <c r="I12" s="18"/>
      <c r="J12" s="15">
        <v>27.44</v>
      </c>
      <c r="K12" s="15">
        <f t="shared" si="0"/>
        <v>1061.91</v>
      </c>
      <c r="L12" s="15">
        <f t="shared" si="1"/>
        <v>3261.91</v>
      </c>
      <c r="M12" s="15">
        <v>313.64</v>
      </c>
      <c r="N12" s="15">
        <v>121.12</v>
      </c>
      <c r="O12" s="18"/>
      <c r="P12" s="15">
        <v>11.76</v>
      </c>
      <c r="Q12" s="15">
        <f t="shared" si="2"/>
        <v>446.52</v>
      </c>
      <c r="R12" s="15">
        <f t="shared" si="3"/>
        <v>1753.48</v>
      </c>
      <c r="S12" s="24"/>
    </row>
    <row r="13" ht="18.75" spans="1:19">
      <c r="A13" s="17">
        <v>10</v>
      </c>
      <c r="B13" s="15" t="s">
        <v>32</v>
      </c>
      <c r="C13" s="14">
        <v>2200</v>
      </c>
      <c r="D13" s="15">
        <v>3920.55</v>
      </c>
      <c r="E13" s="15">
        <v>6056</v>
      </c>
      <c r="F13" s="15">
        <v>627.29</v>
      </c>
      <c r="G13" s="15">
        <v>19.6</v>
      </c>
      <c r="H13" s="15">
        <v>387.58</v>
      </c>
      <c r="I13" s="18"/>
      <c r="J13" s="15">
        <v>27.44</v>
      </c>
      <c r="K13" s="15">
        <f t="shared" si="0"/>
        <v>1061.91</v>
      </c>
      <c r="L13" s="15">
        <f t="shared" si="1"/>
        <v>3261.91</v>
      </c>
      <c r="M13" s="15">
        <v>313.64</v>
      </c>
      <c r="N13" s="15">
        <v>121.12</v>
      </c>
      <c r="O13" s="18"/>
      <c r="P13" s="15">
        <v>11.76</v>
      </c>
      <c r="Q13" s="15">
        <f t="shared" si="2"/>
        <v>446.52</v>
      </c>
      <c r="R13" s="15">
        <f t="shared" si="3"/>
        <v>1753.48</v>
      </c>
      <c r="S13" s="24"/>
    </row>
    <row r="14" ht="18.75" spans="1:19">
      <c r="A14" s="17">
        <v>11</v>
      </c>
      <c r="B14" s="15" t="s">
        <v>33</v>
      </c>
      <c r="C14" s="14">
        <v>2200</v>
      </c>
      <c r="D14" s="15">
        <v>3920.55</v>
      </c>
      <c r="E14" s="15">
        <v>6056</v>
      </c>
      <c r="F14" s="15">
        <v>627.29</v>
      </c>
      <c r="G14" s="15">
        <v>19.6</v>
      </c>
      <c r="H14" s="15">
        <v>387.58</v>
      </c>
      <c r="I14" s="18"/>
      <c r="J14" s="15">
        <v>27.44</v>
      </c>
      <c r="K14" s="15">
        <f t="shared" si="0"/>
        <v>1061.91</v>
      </c>
      <c r="L14" s="15">
        <f t="shared" si="1"/>
        <v>3261.91</v>
      </c>
      <c r="M14" s="15">
        <v>313.64</v>
      </c>
      <c r="N14" s="15">
        <v>121.12</v>
      </c>
      <c r="O14" s="18"/>
      <c r="P14" s="15">
        <v>11.76</v>
      </c>
      <c r="Q14" s="15">
        <f t="shared" si="2"/>
        <v>446.52</v>
      </c>
      <c r="R14" s="15">
        <f t="shared" si="3"/>
        <v>1753.48</v>
      </c>
      <c r="S14" s="24"/>
    </row>
    <row r="15" ht="18.75" spans="1:19">
      <c r="A15" s="17">
        <v>12</v>
      </c>
      <c r="B15" s="15" t="s">
        <v>34</v>
      </c>
      <c r="C15" s="14">
        <v>2200</v>
      </c>
      <c r="D15" s="15">
        <v>3920.55</v>
      </c>
      <c r="E15" s="15">
        <v>6056</v>
      </c>
      <c r="F15" s="15">
        <v>627.29</v>
      </c>
      <c r="G15" s="15">
        <v>19.6</v>
      </c>
      <c r="H15" s="15">
        <v>387.58</v>
      </c>
      <c r="I15" s="18"/>
      <c r="J15" s="15">
        <v>27.44</v>
      </c>
      <c r="K15" s="15">
        <f t="shared" si="0"/>
        <v>1061.91</v>
      </c>
      <c r="L15" s="15">
        <f t="shared" si="1"/>
        <v>3261.91</v>
      </c>
      <c r="M15" s="15">
        <v>313.64</v>
      </c>
      <c r="N15" s="15">
        <v>121.12</v>
      </c>
      <c r="O15" s="18"/>
      <c r="P15" s="15">
        <v>11.76</v>
      </c>
      <c r="Q15" s="15">
        <f t="shared" si="2"/>
        <v>446.52</v>
      </c>
      <c r="R15" s="15">
        <f t="shared" si="3"/>
        <v>1753.48</v>
      </c>
      <c r="S15" s="24"/>
    </row>
    <row r="16" ht="18.75" spans="1:19">
      <c r="A16" s="19">
        <v>13</v>
      </c>
      <c r="B16" s="20" t="s">
        <v>35</v>
      </c>
      <c r="C16" s="14">
        <v>2200</v>
      </c>
      <c r="D16" s="15">
        <v>3920.55</v>
      </c>
      <c r="E16" s="15">
        <v>6056</v>
      </c>
      <c r="F16" s="15">
        <v>627.29</v>
      </c>
      <c r="G16" s="15">
        <v>19.6</v>
      </c>
      <c r="H16" s="15">
        <v>387.58</v>
      </c>
      <c r="I16" s="18"/>
      <c r="J16" s="15">
        <v>27.44</v>
      </c>
      <c r="K16" s="15">
        <f t="shared" si="0"/>
        <v>1061.91</v>
      </c>
      <c r="L16" s="15">
        <f t="shared" si="1"/>
        <v>3261.91</v>
      </c>
      <c r="M16" s="15">
        <v>313.64</v>
      </c>
      <c r="N16" s="15">
        <v>121.12</v>
      </c>
      <c r="O16" s="18"/>
      <c r="P16" s="15">
        <v>11.76</v>
      </c>
      <c r="Q16" s="15">
        <f t="shared" si="2"/>
        <v>446.52</v>
      </c>
      <c r="R16" s="15">
        <f t="shared" si="3"/>
        <v>1753.48</v>
      </c>
      <c r="S16" s="24"/>
    </row>
    <row r="17" ht="18.75" spans="1:19">
      <c r="A17" s="17">
        <v>14</v>
      </c>
      <c r="B17" s="21" t="s">
        <v>36</v>
      </c>
      <c r="C17" s="14">
        <v>2200</v>
      </c>
      <c r="D17" s="15">
        <v>3920.55</v>
      </c>
      <c r="E17" s="15">
        <v>6056</v>
      </c>
      <c r="F17" s="15">
        <v>627.29</v>
      </c>
      <c r="G17" s="15">
        <v>19.6</v>
      </c>
      <c r="H17" s="15">
        <v>387.58</v>
      </c>
      <c r="I17" s="18"/>
      <c r="J17" s="15">
        <v>27.44</v>
      </c>
      <c r="K17" s="15">
        <f t="shared" si="0"/>
        <v>1061.91</v>
      </c>
      <c r="L17" s="15">
        <f t="shared" si="1"/>
        <v>3261.91</v>
      </c>
      <c r="M17" s="15">
        <v>313.64</v>
      </c>
      <c r="N17" s="15">
        <v>121.12</v>
      </c>
      <c r="O17" s="18"/>
      <c r="P17" s="15">
        <v>11.76</v>
      </c>
      <c r="Q17" s="15">
        <f t="shared" si="2"/>
        <v>446.52</v>
      </c>
      <c r="R17" s="15">
        <f t="shared" si="3"/>
        <v>1753.48</v>
      </c>
      <c r="S17" s="24"/>
    </row>
    <row r="18" ht="18.75" spans="1:19">
      <c r="A18" s="17">
        <v>15</v>
      </c>
      <c r="B18" s="21" t="s">
        <v>37</v>
      </c>
      <c r="C18" s="14">
        <v>2200</v>
      </c>
      <c r="D18" s="15">
        <v>3920.55</v>
      </c>
      <c r="E18" s="15">
        <v>6056</v>
      </c>
      <c r="F18" s="15">
        <v>627.29</v>
      </c>
      <c r="G18" s="15">
        <v>19.6</v>
      </c>
      <c r="H18" s="15">
        <v>387.58</v>
      </c>
      <c r="I18" s="18"/>
      <c r="J18" s="15">
        <v>27.44</v>
      </c>
      <c r="K18" s="15">
        <f t="shared" si="0"/>
        <v>1061.91</v>
      </c>
      <c r="L18" s="15">
        <f t="shared" si="1"/>
        <v>3261.91</v>
      </c>
      <c r="M18" s="15">
        <v>313.64</v>
      </c>
      <c r="N18" s="15">
        <v>121.12</v>
      </c>
      <c r="O18" s="18"/>
      <c r="P18" s="15">
        <v>11.76</v>
      </c>
      <c r="Q18" s="15">
        <f t="shared" si="2"/>
        <v>446.52</v>
      </c>
      <c r="R18" s="15">
        <f t="shared" si="3"/>
        <v>1753.48</v>
      </c>
      <c r="S18" s="24"/>
    </row>
    <row r="19" ht="18.75" spans="1:19">
      <c r="A19" s="17">
        <v>16</v>
      </c>
      <c r="B19" s="21" t="s">
        <v>38</v>
      </c>
      <c r="C19" s="14">
        <v>2200</v>
      </c>
      <c r="D19" s="15">
        <v>3920.55</v>
      </c>
      <c r="E19" s="15">
        <v>6056</v>
      </c>
      <c r="F19" s="15">
        <v>627.29</v>
      </c>
      <c r="G19" s="15">
        <v>19.6</v>
      </c>
      <c r="H19" s="15">
        <v>387.58</v>
      </c>
      <c r="I19" s="18"/>
      <c r="J19" s="15">
        <v>27.44</v>
      </c>
      <c r="K19" s="15">
        <f t="shared" si="0"/>
        <v>1061.91</v>
      </c>
      <c r="L19" s="15">
        <f t="shared" si="1"/>
        <v>3261.91</v>
      </c>
      <c r="M19" s="15">
        <v>313.64</v>
      </c>
      <c r="N19" s="15">
        <v>121.12</v>
      </c>
      <c r="O19" s="18"/>
      <c r="P19" s="15">
        <v>11.76</v>
      </c>
      <c r="Q19" s="15">
        <f t="shared" si="2"/>
        <v>446.52</v>
      </c>
      <c r="R19" s="15">
        <f t="shared" si="3"/>
        <v>1753.48</v>
      </c>
      <c r="S19" s="24"/>
    </row>
    <row r="20" ht="18.75" spans="1:19">
      <c r="A20" s="17">
        <v>17</v>
      </c>
      <c r="B20" s="21" t="s">
        <v>39</v>
      </c>
      <c r="C20" s="14">
        <v>2200</v>
      </c>
      <c r="D20" s="15">
        <v>3920.55</v>
      </c>
      <c r="E20" s="15">
        <v>6056</v>
      </c>
      <c r="F20" s="15">
        <v>627.29</v>
      </c>
      <c r="G20" s="15">
        <v>19.6</v>
      </c>
      <c r="H20" s="15">
        <v>387.58</v>
      </c>
      <c r="I20" s="18"/>
      <c r="J20" s="15">
        <v>27.44</v>
      </c>
      <c r="K20" s="15">
        <f t="shared" si="0"/>
        <v>1061.91</v>
      </c>
      <c r="L20" s="15">
        <f t="shared" si="1"/>
        <v>3261.91</v>
      </c>
      <c r="M20" s="15">
        <v>313.64</v>
      </c>
      <c r="N20" s="15">
        <v>121.12</v>
      </c>
      <c r="O20" s="18"/>
      <c r="P20" s="15">
        <v>11.76</v>
      </c>
      <c r="Q20" s="15">
        <f t="shared" si="2"/>
        <v>446.52</v>
      </c>
      <c r="R20" s="15">
        <f t="shared" si="3"/>
        <v>1753.48</v>
      </c>
      <c r="S20" s="24"/>
    </row>
    <row r="21" ht="18.75" spans="1:19">
      <c r="A21" s="17">
        <v>18</v>
      </c>
      <c r="B21" s="21" t="s">
        <v>40</v>
      </c>
      <c r="C21" s="14">
        <v>2200</v>
      </c>
      <c r="D21" s="15">
        <v>3920.55</v>
      </c>
      <c r="E21" s="15">
        <v>6056</v>
      </c>
      <c r="F21" s="15">
        <v>627.29</v>
      </c>
      <c r="G21" s="15">
        <v>19.6</v>
      </c>
      <c r="H21" s="15">
        <v>387.58</v>
      </c>
      <c r="I21" s="18"/>
      <c r="J21" s="15">
        <v>27.44</v>
      </c>
      <c r="K21" s="15">
        <f t="shared" si="0"/>
        <v>1061.91</v>
      </c>
      <c r="L21" s="15">
        <f t="shared" si="1"/>
        <v>3261.91</v>
      </c>
      <c r="M21" s="15">
        <v>313.64</v>
      </c>
      <c r="N21" s="15">
        <v>121.12</v>
      </c>
      <c r="O21" s="18"/>
      <c r="P21" s="15">
        <v>11.76</v>
      </c>
      <c r="Q21" s="15">
        <f t="shared" si="2"/>
        <v>446.52</v>
      </c>
      <c r="R21" s="15">
        <f t="shared" si="3"/>
        <v>1753.48</v>
      </c>
      <c r="S21" s="24"/>
    </row>
    <row r="22" ht="18.75" spans="1:19">
      <c r="A22" s="17">
        <v>19</v>
      </c>
      <c r="B22" s="21" t="s">
        <v>41</v>
      </c>
      <c r="C22" s="14">
        <v>2200</v>
      </c>
      <c r="D22" s="15">
        <v>3920.55</v>
      </c>
      <c r="E22" s="15">
        <v>6056</v>
      </c>
      <c r="F22" s="15">
        <v>627.29</v>
      </c>
      <c r="G22" s="15">
        <v>19.6</v>
      </c>
      <c r="H22" s="15">
        <v>387.58</v>
      </c>
      <c r="I22" s="18"/>
      <c r="J22" s="15">
        <v>27.44</v>
      </c>
      <c r="K22" s="15">
        <f t="shared" si="0"/>
        <v>1061.91</v>
      </c>
      <c r="L22" s="15">
        <f t="shared" si="1"/>
        <v>3261.91</v>
      </c>
      <c r="M22" s="15">
        <v>313.64</v>
      </c>
      <c r="N22" s="15">
        <v>121.12</v>
      </c>
      <c r="O22" s="18"/>
      <c r="P22" s="15">
        <v>11.76</v>
      </c>
      <c r="Q22" s="15">
        <f t="shared" si="2"/>
        <v>446.52</v>
      </c>
      <c r="R22" s="15">
        <f t="shared" si="3"/>
        <v>1753.48</v>
      </c>
      <c r="S22" s="24"/>
    </row>
    <row r="23" ht="18.75" spans="1:19">
      <c r="A23" s="17">
        <v>20</v>
      </c>
      <c r="B23" s="22" t="s">
        <v>42</v>
      </c>
      <c r="C23" s="17">
        <v>2200</v>
      </c>
      <c r="D23" s="18">
        <v>3920.55</v>
      </c>
      <c r="E23" s="18">
        <v>6056</v>
      </c>
      <c r="F23" s="18">
        <v>627.29</v>
      </c>
      <c r="G23" s="18">
        <v>19.6</v>
      </c>
      <c r="H23" s="18">
        <v>387.58</v>
      </c>
      <c r="I23" s="18"/>
      <c r="J23" s="18">
        <v>27.44</v>
      </c>
      <c r="K23" s="18">
        <f t="shared" si="0"/>
        <v>1061.91</v>
      </c>
      <c r="L23" s="18">
        <f t="shared" si="1"/>
        <v>3261.91</v>
      </c>
      <c r="M23" s="18">
        <v>313.64</v>
      </c>
      <c r="N23" s="18">
        <v>121.12</v>
      </c>
      <c r="O23" s="18"/>
      <c r="P23" s="18">
        <v>11.76</v>
      </c>
      <c r="Q23" s="18">
        <f t="shared" si="2"/>
        <v>446.52</v>
      </c>
      <c r="R23" s="18">
        <f t="shared" si="3"/>
        <v>1753.48</v>
      </c>
      <c r="S23" s="24"/>
    </row>
    <row r="24" ht="18.75" spans="1:19">
      <c r="A24" s="17">
        <v>21</v>
      </c>
      <c r="B24" s="22" t="s">
        <v>43</v>
      </c>
      <c r="C24" s="17">
        <v>2200</v>
      </c>
      <c r="D24" s="18">
        <v>3920.55</v>
      </c>
      <c r="E24" s="18">
        <v>6056</v>
      </c>
      <c r="F24" s="18">
        <v>627.29</v>
      </c>
      <c r="G24" s="18">
        <v>19.6</v>
      </c>
      <c r="H24" s="18">
        <v>387.58</v>
      </c>
      <c r="I24" s="18"/>
      <c r="J24" s="18">
        <v>27.44</v>
      </c>
      <c r="K24" s="18">
        <f t="shared" si="0"/>
        <v>1061.91</v>
      </c>
      <c r="L24" s="18">
        <f t="shared" si="1"/>
        <v>3261.91</v>
      </c>
      <c r="M24" s="18">
        <v>313.64</v>
      </c>
      <c r="N24" s="18">
        <v>121.12</v>
      </c>
      <c r="O24" s="18"/>
      <c r="P24" s="18">
        <v>11.76</v>
      </c>
      <c r="Q24" s="18">
        <f t="shared" si="2"/>
        <v>446.52</v>
      </c>
      <c r="R24" s="18">
        <f t="shared" si="3"/>
        <v>1753.48</v>
      </c>
      <c r="S24" s="24"/>
    </row>
    <row r="25" ht="18.75" spans="1:19">
      <c r="A25" s="17">
        <v>22</v>
      </c>
      <c r="B25" s="22" t="s">
        <v>44</v>
      </c>
      <c r="C25" s="17">
        <v>2200</v>
      </c>
      <c r="D25" s="18">
        <v>3920.55</v>
      </c>
      <c r="E25" s="18">
        <v>6056</v>
      </c>
      <c r="F25" s="18">
        <v>627.29</v>
      </c>
      <c r="G25" s="18">
        <v>19.6</v>
      </c>
      <c r="H25" s="18">
        <v>387.58</v>
      </c>
      <c r="I25" s="18"/>
      <c r="J25" s="18">
        <v>27.44</v>
      </c>
      <c r="K25" s="18">
        <f t="shared" si="0"/>
        <v>1061.91</v>
      </c>
      <c r="L25" s="18">
        <f t="shared" si="1"/>
        <v>3261.91</v>
      </c>
      <c r="M25" s="18">
        <v>313.64</v>
      </c>
      <c r="N25" s="18">
        <v>121.12</v>
      </c>
      <c r="O25" s="18"/>
      <c r="P25" s="18">
        <v>11.76</v>
      </c>
      <c r="Q25" s="18">
        <f t="shared" si="2"/>
        <v>446.52</v>
      </c>
      <c r="R25" s="18">
        <f t="shared" si="3"/>
        <v>1753.48</v>
      </c>
      <c r="S25" s="24"/>
    </row>
    <row r="26" ht="23" customHeight="1" spans="1:19">
      <c r="A26" s="17">
        <v>23</v>
      </c>
      <c r="B26" s="22" t="s">
        <v>45</v>
      </c>
      <c r="C26" s="17">
        <v>2200</v>
      </c>
      <c r="D26" s="18">
        <v>3920.55</v>
      </c>
      <c r="E26" s="18">
        <v>6056</v>
      </c>
      <c r="F26" s="18">
        <v>627.29</v>
      </c>
      <c r="G26" s="18">
        <v>19.6</v>
      </c>
      <c r="H26" s="18">
        <v>387.58</v>
      </c>
      <c r="I26" s="18"/>
      <c r="J26" s="18">
        <v>27.44</v>
      </c>
      <c r="K26" s="18">
        <f t="shared" si="0"/>
        <v>1061.91</v>
      </c>
      <c r="L26" s="18">
        <f t="shared" si="1"/>
        <v>3261.91</v>
      </c>
      <c r="M26" s="18">
        <v>313.64</v>
      </c>
      <c r="N26" s="18">
        <v>121.12</v>
      </c>
      <c r="O26" s="18"/>
      <c r="P26" s="18">
        <v>11.76</v>
      </c>
      <c r="Q26" s="18">
        <f t="shared" si="2"/>
        <v>446.52</v>
      </c>
      <c r="R26" s="18">
        <f t="shared" si="3"/>
        <v>1753.48</v>
      </c>
      <c r="S26" s="24"/>
    </row>
    <row r="27" ht="18.75" spans="1:19">
      <c r="A27" s="17">
        <v>24</v>
      </c>
      <c r="B27" s="22" t="s">
        <v>46</v>
      </c>
      <c r="C27" s="17">
        <v>2200</v>
      </c>
      <c r="D27" s="18">
        <v>3920.55</v>
      </c>
      <c r="E27" s="18">
        <v>6056</v>
      </c>
      <c r="F27" s="18">
        <v>627.29</v>
      </c>
      <c r="G27" s="18">
        <v>19.6</v>
      </c>
      <c r="H27" s="18">
        <v>387.58</v>
      </c>
      <c r="I27" s="18"/>
      <c r="J27" s="18">
        <v>27.44</v>
      </c>
      <c r="K27" s="18">
        <f t="shared" si="0"/>
        <v>1061.91</v>
      </c>
      <c r="L27" s="18">
        <f t="shared" si="1"/>
        <v>3261.91</v>
      </c>
      <c r="M27" s="18">
        <v>313.64</v>
      </c>
      <c r="N27" s="18">
        <v>121.12</v>
      </c>
      <c r="O27" s="18"/>
      <c r="P27" s="18">
        <v>11.76</v>
      </c>
      <c r="Q27" s="18">
        <f t="shared" si="2"/>
        <v>446.52</v>
      </c>
      <c r="R27" s="18">
        <f t="shared" si="3"/>
        <v>1753.48</v>
      </c>
      <c r="S27" s="24"/>
    </row>
    <row r="28" ht="18.75" spans="1:19">
      <c r="A28" s="17">
        <v>25</v>
      </c>
      <c r="B28" s="22" t="s">
        <v>48</v>
      </c>
      <c r="C28" s="17">
        <v>2200</v>
      </c>
      <c r="D28" s="18">
        <v>3920.55</v>
      </c>
      <c r="E28" s="18">
        <v>6056</v>
      </c>
      <c r="F28" s="18">
        <v>627.29</v>
      </c>
      <c r="G28" s="18">
        <v>19.6</v>
      </c>
      <c r="H28" s="18">
        <v>387.58</v>
      </c>
      <c r="I28" s="18"/>
      <c r="J28" s="18">
        <v>27.44</v>
      </c>
      <c r="K28" s="18">
        <f t="shared" si="0"/>
        <v>1061.91</v>
      </c>
      <c r="L28" s="18">
        <f t="shared" si="1"/>
        <v>3261.91</v>
      </c>
      <c r="M28" s="18">
        <v>313.64</v>
      </c>
      <c r="N28" s="18">
        <v>121.12</v>
      </c>
      <c r="O28" s="18"/>
      <c r="P28" s="18">
        <v>11.76</v>
      </c>
      <c r="Q28" s="18">
        <f t="shared" si="2"/>
        <v>446.52</v>
      </c>
      <c r="R28" s="18">
        <f t="shared" si="3"/>
        <v>1753.48</v>
      </c>
      <c r="S28" s="24"/>
    </row>
    <row r="29" ht="18.75" spans="1:19">
      <c r="A29" s="22" t="s">
        <v>16</v>
      </c>
      <c r="B29" s="22"/>
      <c r="C29" s="22">
        <f>SUM(C4:C28)</f>
        <v>55000</v>
      </c>
      <c r="D29" s="22"/>
      <c r="E29" s="22"/>
      <c r="F29" s="22">
        <f>SUM(F4:F28)</f>
        <v>15682.25</v>
      </c>
      <c r="G29" s="22">
        <f>SUM(G4:G28)</f>
        <v>490</v>
      </c>
      <c r="H29" s="22">
        <f>SUM(H4:H28)</f>
        <v>9689.5</v>
      </c>
      <c r="I29" s="22"/>
      <c r="J29" s="22">
        <f>SUM(J4:J28)</f>
        <v>686</v>
      </c>
      <c r="K29" s="22">
        <f>SUM(K4:K28)</f>
        <v>26547.75</v>
      </c>
      <c r="L29" s="22">
        <f>SUM(L4:L28)</f>
        <v>81547.75</v>
      </c>
      <c r="M29" s="22">
        <f>SUM(M4:M28)</f>
        <v>7841</v>
      </c>
      <c r="N29" s="22">
        <f>SUM(N4:N28)</f>
        <v>3028</v>
      </c>
      <c r="O29" s="22"/>
      <c r="P29" s="22">
        <f>SUM(P4:P28)</f>
        <v>294</v>
      </c>
      <c r="Q29" s="22">
        <f>SUM(Q4:Q28)</f>
        <v>11163</v>
      </c>
      <c r="R29" s="22">
        <f>SUM(R4:R28)</f>
        <v>43837</v>
      </c>
      <c r="S29" s="24"/>
    </row>
  </sheetData>
  <mergeCells count="11">
    <mergeCell ref="A1:S1"/>
    <mergeCell ref="F2:K2"/>
    <mergeCell ref="M2:Q2"/>
    <mergeCell ref="A2:A3"/>
    <mergeCell ref="B2:B3"/>
    <mergeCell ref="C2:C3"/>
    <mergeCell ref="D2:D3"/>
    <mergeCell ref="E2:E3"/>
    <mergeCell ref="L2:L3"/>
    <mergeCell ref="R2:R3"/>
    <mergeCell ref="S2:S3"/>
  </mergeCells>
  <pageMargins left="0.7" right="0.7" top="0.75" bottom="0.75" header="0.3" footer="0.3"/>
  <pageSetup paperSize="9" scale="6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9"/>
  <sheetViews>
    <sheetView tabSelected="1" topLeftCell="E1" workbookViewId="0">
      <selection activeCell="F35" sqref="F35"/>
    </sheetView>
  </sheetViews>
  <sheetFormatPr defaultColWidth="9" defaultRowHeight="13.5"/>
  <cols>
    <col min="1" max="1" width="7" customWidth="1"/>
    <col min="2" max="2" width="9.5" customWidth="1"/>
    <col min="3" max="3" width="10.5" customWidth="1"/>
    <col min="4" max="4" width="10.75" customWidth="1"/>
    <col min="5" max="5" width="10.25" customWidth="1"/>
    <col min="6" max="6" width="11.25" customWidth="1"/>
    <col min="7" max="7" width="9.125" customWidth="1"/>
    <col min="8" max="8" width="10.875" customWidth="1"/>
    <col min="9" max="9" width="7.5" customWidth="1"/>
    <col min="10" max="10" width="9.75" customWidth="1"/>
    <col min="11" max="11" width="10.625" customWidth="1"/>
    <col min="12" max="12" width="10.875" customWidth="1"/>
    <col min="13" max="13" width="10.75" customWidth="1"/>
    <col min="14" max="14" width="9.875" customWidth="1"/>
    <col min="15" max="15" width="7.5" customWidth="1"/>
    <col min="16" max="16" width="9" customWidth="1"/>
    <col min="17" max="17" width="10.875" customWidth="1"/>
    <col min="18" max="18" width="11.125" customWidth="1"/>
    <col min="19" max="19" width="7.25" customWidth="1"/>
  </cols>
  <sheetData>
    <row r="1" spans="1:19">
      <c r="A1" s="1" t="s">
        <v>50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>
      <c r="A2" s="2" t="s">
        <v>1</v>
      </c>
      <c r="B2" s="3" t="s">
        <v>2</v>
      </c>
      <c r="C2" s="2" t="s">
        <v>3</v>
      </c>
      <c r="D2" s="3" t="s">
        <v>4</v>
      </c>
      <c r="E2" s="4" t="s">
        <v>51</v>
      </c>
      <c r="F2" s="3" t="s">
        <v>6</v>
      </c>
      <c r="G2" s="3"/>
      <c r="H2" s="3"/>
      <c r="I2" s="3"/>
      <c r="J2" s="3"/>
      <c r="K2" s="3"/>
      <c r="L2" s="3" t="s">
        <v>7</v>
      </c>
      <c r="M2" s="6" t="s">
        <v>8</v>
      </c>
      <c r="N2" s="6"/>
      <c r="O2" s="6"/>
      <c r="P2" s="6"/>
      <c r="Q2" s="6"/>
      <c r="R2" s="3" t="s">
        <v>9</v>
      </c>
      <c r="S2" s="11" t="s">
        <v>10</v>
      </c>
    </row>
    <row r="3" ht="62" customHeight="1" spans="1:19">
      <c r="A3" s="2"/>
      <c r="B3" s="3"/>
      <c r="C3" s="2"/>
      <c r="D3" s="3"/>
      <c r="E3" s="2"/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  <c r="K3" s="3" t="s">
        <v>16</v>
      </c>
      <c r="L3" s="3"/>
      <c r="M3" s="3" t="s">
        <v>17</v>
      </c>
      <c r="N3" s="6" t="s">
        <v>18</v>
      </c>
      <c r="O3" s="6" t="s">
        <v>14</v>
      </c>
      <c r="P3" s="6" t="s">
        <v>19</v>
      </c>
      <c r="Q3" s="3" t="s">
        <v>16</v>
      </c>
      <c r="R3" s="3"/>
      <c r="S3" s="11"/>
    </row>
    <row r="4" spans="1:19">
      <c r="A4" s="5">
        <v>1</v>
      </c>
      <c r="B4" s="6" t="s">
        <v>21</v>
      </c>
      <c r="C4" s="5">
        <v>2200</v>
      </c>
      <c r="D4" s="6">
        <v>3920.55</v>
      </c>
      <c r="E4" s="6">
        <v>6056</v>
      </c>
      <c r="F4" s="6">
        <v>627.29</v>
      </c>
      <c r="G4" s="6">
        <v>19.6</v>
      </c>
      <c r="H4" s="6">
        <v>387.58</v>
      </c>
      <c r="I4" s="6"/>
      <c r="J4" s="6">
        <v>27.44</v>
      </c>
      <c r="K4" s="6">
        <f t="shared" ref="K4:K28" si="0">SUM(F4:J4)</f>
        <v>1061.91</v>
      </c>
      <c r="L4" s="6">
        <f t="shared" ref="L4:L28" si="1">C4+K4</f>
        <v>3261.91</v>
      </c>
      <c r="M4" s="6">
        <v>313.64</v>
      </c>
      <c r="N4" s="6">
        <v>121.12</v>
      </c>
      <c r="O4" s="6"/>
      <c r="P4" s="6">
        <v>11.76</v>
      </c>
      <c r="Q4" s="6">
        <f t="shared" ref="Q4:Q28" si="2">SUM(M4:P4)</f>
        <v>446.52</v>
      </c>
      <c r="R4" s="6">
        <f t="shared" ref="R4:R28" si="3">C4-Q4</f>
        <v>1753.48</v>
      </c>
      <c r="S4" s="12"/>
    </row>
    <row r="5" spans="1:19">
      <c r="A5" s="5">
        <v>2</v>
      </c>
      <c r="B5" s="6" t="s">
        <v>22</v>
      </c>
      <c r="C5" s="5">
        <v>2200</v>
      </c>
      <c r="D5" s="6">
        <v>3920.55</v>
      </c>
      <c r="E5" s="6">
        <v>6056</v>
      </c>
      <c r="F5" s="6">
        <v>627.29</v>
      </c>
      <c r="G5" s="6">
        <v>19.6</v>
      </c>
      <c r="H5" s="6">
        <v>387.58</v>
      </c>
      <c r="I5" s="6"/>
      <c r="J5" s="6">
        <v>27.44</v>
      </c>
      <c r="K5" s="6">
        <f t="shared" si="0"/>
        <v>1061.91</v>
      </c>
      <c r="L5" s="6">
        <f t="shared" si="1"/>
        <v>3261.91</v>
      </c>
      <c r="M5" s="6">
        <v>313.64</v>
      </c>
      <c r="N5" s="6">
        <v>121.12</v>
      </c>
      <c r="O5" s="6"/>
      <c r="P5" s="6">
        <v>11.76</v>
      </c>
      <c r="Q5" s="6">
        <f t="shared" si="2"/>
        <v>446.52</v>
      </c>
      <c r="R5" s="6">
        <f t="shared" si="3"/>
        <v>1753.48</v>
      </c>
      <c r="S5" s="12"/>
    </row>
    <row r="6" spans="1:19">
      <c r="A6" s="5">
        <v>3</v>
      </c>
      <c r="B6" s="6" t="s">
        <v>24</v>
      </c>
      <c r="C6" s="5">
        <v>2200</v>
      </c>
      <c r="D6" s="6">
        <v>3920.55</v>
      </c>
      <c r="E6" s="6">
        <v>6056</v>
      </c>
      <c r="F6" s="6">
        <v>627.29</v>
      </c>
      <c r="G6" s="6">
        <v>19.6</v>
      </c>
      <c r="H6" s="6">
        <v>387.58</v>
      </c>
      <c r="I6" s="6"/>
      <c r="J6" s="6">
        <v>27.44</v>
      </c>
      <c r="K6" s="6">
        <f t="shared" si="0"/>
        <v>1061.91</v>
      </c>
      <c r="L6" s="6">
        <f t="shared" si="1"/>
        <v>3261.91</v>
      </c>
      <c r="M6" s="6">
        <v>313.64</v>
      </c>
      <c r="N6" s="6">
        <v>121.12</v>
      </c>
      <c r="O6" s="6"/>
      <c r="P6" s="6">
        <v>11.76</v>
      </c>
      <c r="Q6" s="6">
        <f t="shared" si="2"/>
        <v>446.52</v>
      </c>
      <c r="R6" s="6">
        <f t="shared" si="3"/>
        <v>1753.48</v>
      </c>
      <c r="S6" s="12"/>
    </row>
    <row r="7" spans="1:19">
      <c r="A7" s="5">
        <v>4</v>
      </c>
      <c r="B7" s="6" t="s">
        <v>25</v>
      </c>
      <c r="C7" s="5">
        <v>2200</v>
      </c>
      <c r="D7" s="6">
        <v>3920.55</v>
      </c>
      <c r="E7" s="6">
        <v>6056</v>
      </c>
      <c r="F7" s="6">
        <v>627.29</v>
      </c>
      <c r="G7" s="6">
        <v>19.6</v>
      </c>
      <c r="H7" s="6">
        <v>387.58</v>
      </c>
      <c r="I7" s="6"/>
      <c r="J7" s="6">
        <v>27.44</v>
      </c>
      <c r="K7" s="6">
        <f t="shared" si="0"/>
        <v>1061.91</v>
      </c>
      <c r="L7" s="6">
        <f t="shared" si="1"/>
        <v>3261.91</v>
      </c>
      <c r="M7" s="6">
        <v>313.64</v>
      </c>
      <c r="N7" s="6">
        <v>121.12</v>
      </c>
      <c r="O7" s="6"/>
      <c r="P7" s="6">
        <v>11.76</v>
      </c>
      <c r="Q7" s="6">
        <f t="shared" si="2"/>
        <v>446.52</v>
      </c>
      <c r="R7" s="6">
        <f t="shared" si="3"/>
        <v>1753.48</v>
      </c>
      <c r="S7" s="12"/>
    </row>
    <row r="8" spans="1:19">
      <c r="A8" s="5">
        <v>5</v>
      </c>
      <c r="B8" s="6" t="s">
        <v>26</v>
      </c>
      <c r="C8" s="5">
        <v>2200</v>
      </c>
      <c r="D8" s="6">
        <v>3920.55</v>
      </c>
      <c r="E8" s="6">
        <v>6056</v>
      </c>
      <c r="F8" s="6">
        <v>627.29</v>
      </c>
      <c r="G8" s="6">
        <v>19.6</v>
      </c>
      <c r="H8" s="6">
        <v>387.58</v>
      </c>
      <c r="I8" s="6"/>
      <c r="J8" s="6">
        <v>27.44</v>
      </c>
      <c r="K8" s="6">
        <f t="shared" si="0"/>
        <v>1061.91</v>
      </c>
      <c r="L8" s="6">
        <f t="shared" si="1"/>
        <v>3261.91</v>
      </c>
      <c r="M8" s="6">
        <v>313.64</v>
      </c>
      <c r="N8" s="6">
        <v>121.12</v>
      </c>
      <c r="O8" s="6"/>
      <c r="P8" s="6">
        <v>11.76</v>
      </c>
      <c r="Q8" s="6">
        <f t="shared" si="2"/>
        <v>446.52</v>
      </c>
      <c r="R8" s="6">
        <f t="shared" si="3"/>
        <v>1753.48</v>
      </c>
      <c r="S8" s="12"/>
    </row>
    <row r="9" spans="1:19">
      <c r="A9" s="5">
        <v>6</v>
      </c>
      <c r="B9" s="6" t="s">
        <v>27</v>
      </c>
      <c r="C9" s="5">
        <v>2200</v>
      </c>
      <c r="D9" s="6">
        <v>3920.55</v>
      </c>
      <c r="E9" s="6">
        <v>6056</v>
      </c>
      <c r="F9" s="6">
        <v>627.29</v>
      </c>
      <c r="G9" s="6">
        <v>19.6</v>
      </c>
      <c r="H9" s="6">
        <v>387.58</v>
      </c>
      <c r="I9" s="6"/>
      <c r="J9" s="6">
        <v>27.44</v>
      </c>
      <c r="K9" s="6">
        <f t="shared" si="0"/>
        <v>1061.91</v>
      </c>
      <c r="L9" s="6">
        <f t="shared" si="1"/>
        <v>3261.91</v>
      </c>
      <c r="M9" s="6">
        <v>313.64</v>
      </c>
      <c r="N9" s="6">
        <v>121.12</v>
      </c>
      <c r="O9" s="6"/>
      <c r="P9" s="6">
        <v>11.76</v>
      </c>
      <c r="Q9" s="6">
        <f t="shared" si="2"/>
        <v>446.52</v>
      </c>
      <c r="R9" s="6">
        <f t="shared" si="3"/>
        <v>1753.48</v>
      </c>
      <c r="S9" s="12"/>
    </row>
    <row r="10" spans="1:19">
      <c r="A10" s="5">
        <v>7</v>
      </c>
      <c r="B10" s="6" t="s">
        <v>28</v>
      </c>
      <c r="C10" s="5">
        <v>2200</v>
      </c>
      <c r="D10" s="6">
        <v>3920.55</v>
      </c>
      <c r="E10" s="6">
        <v>6056</v>
      </c>
      <c r="F10" s="6">
        <v>627.29</v>
      </c>
      <c r="G10" s="6">
        <v>19.6</v>
      </c>
      <c r="H10" s="6">
        <v>387.58</v>
      </c>
      <c r="I10" s="6"/>
      <c r="J10" s="6">
        <v>27.44</v>
      </c>
      <c r="K10" s="6">
        <f t="shared" si="0"/>
        <v>1061.91</v>
      </c>
      <c r="L10" s="6">
        <f t="shared" si="1"/>
        <v>3261.91</v>
      </c>
      <c r="M10" s="6">
        <v>313.64</v>
      </c>
      <c r="N10" s="6">
        <v>121.12</v>
      </c>
      <c r="O10" s="6"/>
      <c r="P10" s="6">
        <v>11.76</v>
      </c>
      <c r="Q10" s="6">
        <f t="shared" si="2"/>
        <v>446.52</v>
      </c>
      <c r="R10" s="6">
        <f t="shared" si="3"/>
        <v>1753.48</v>
      </c>
      <c r="S10" s="12"/>
    </row>
    <row r="11" spans="1:19">
      <c r="A11" s="5">
        <v>8</v>
      </c>
      <c r="B11" s="6" t="s">
        <v>30</v>
      </c>
      <c r="C11" s="5">
        <v>2200</v>
      </c>
      <c r="D11" s="6">
        <v>3920.55</v>
      </c>
      <c r="E11" s="6">
        <v>6056</v>
      </c>
      <c r="F11" s="6">
        <v>627.29</v>
      </c>
      <c r="G11" s="6">
        <v>19.6</v>
      </c>
      <c r="H11" s="6">
        <v>387.58</v>
      </c>
      <c r="I11" s="6"/>
      <c r="J11" s="6">
        <v>27.44</v>
      </c>
      <c r="K11" s="6">
        <f t="shared" si="0"/>
        <v>1061.91</v>
      </c>
      <c r="L11" s="6">
        <f t="shared" si="1"/>
        <v>3261.91</v>
      </c>
      <c r="M11" s="6">
        <v>313.64</v>
      </c>
      <c r="N11" s="6">
        <v>121.12</v>
      </c>
      <c r="O11" s="6"/>
      <c r="P11" s="6">
        <v>11.76</v>
      </c>
      <c r="Q11" s="6">
        <f t="shared" si="2"/>
        <v>446.52</v>
      </c>
      <c r="R11" s="6">
        <f t="shared" si="3"/>
        <v>1753.48</v>
      </c>
      <c r="S11" s="12"/>
    </row>
    <row r="12" spans="1:19">
      <c r="A12" s="5">
        <v>9</v>
      </c>
      <c r="B12" s="3" t="s">
        <v>31</v>
      </c>
      <c r="C12" s="2">
        <v>2200</v>
      </c>
      <c r="D12" s="3">
        <v>3920.55</v>
      </c>
      <c r="E12" s="3">
        <v>6056</v>
      </c>
      <c r="F12" s="3">
        <v>627.29</v>
      </c>
      <c r="G12" s="3">
        <v>19.6</v>
      </c>
      <c r="H12" s="3">
        <v>387.58</v>
      </c>
      <c r="I12" s="6"/>
      <c r="J12" s="3">
        <v>27.44</v>
      </c>
      <c r="K12" s="3">
        <f t="shared" si="0"/>
        <v>1061.91</v>
      </c>
      <c r="L12" s="3">
        <f t="shared" si="1"/>
        <v>3261.91</v>
      </c>
      <c r="M12" s="3">
        <v>313.64</v>
      </c>
      <c r="N12" s="3">
        <v>121.12</v>
      </c>
      <c r="O12" s="6"/>
      <c r="P12" s="3">
        <v>11.76</v>
      </c>
      <c r="Q12" s="3">
        <f t="shared" si="2"/>
        <v>446.52</v>
      </c>
      <c r="R12" s="3">
        <f t="shared" si="3"/>
        <v>1753.48</v>
      </c>
      <c r="S12" s="12"/>
    </row>
    <row r="13" spans="1:19">
      <c r="A13" s="5">
        <v>10</v>
      </c>
      <c r="B13" s="3" t="s">
        <v>32</v>
      </c>
      <c r="C13" s="2">
        <v>2200</v>
      </c>
      <c r="D13" s="3">
        <v>3920.55</v>
      </c>
      <c r="E13" s="3">
        <v>6056</v>
      </c>
      <c r="F13" s="3">
        <v>627.29</v>
      </c>
      <c r="G13" s="3">
        <v>19.6</v>
      </c>
      <c r="H13" s="3">
        <v>387.58</v>
      </c>
      <c r="I13" s="6"/>
      <c r="J13" s="3">
        <v>27.44</v>
      </c>
      <c r="K13" s="3">
        <f t="shared" si="0"/>
        <v>1061.91</v>
      </c>
      <c r="L13" s="3">
        <f t="shared" si="1"/>
        <v>3261.91</v>
      </c>
      <c r="M13" s="3">
        <v>313.64</v>
      </c>
      <c r="N13" s="3">
        <v>121.12</v>
      </c>
      <c r="O13" s="6"/>
      <c r="P13" s="3">
        <v>11.76</v>
      </c>
      <c r="Q13" s="3">
        <f t="shared" si="2"/>
        <v>446.52</v>
      </c>
      <c r="R13" s="3">
        <f t="shared" si="3"/>
        <v>1753.48</v>
      </c>
      <c r="S13" s="12"/>
    </row>
    <row r="14" spans="1:19">
      <c r="A14" s="5">
        <v>11</v>
      </c>
      <c r="B14" s="3" t="s">
        <v>33</v>
      </c>
      <c r="C14" s="2">
        <v>2200</v>
      </c>
      <c r="D14" s="3">
        <v>3920.55</v>
      </c>
      <c r="E14" s="3">
        <v>6056</v>
      </c>
      <c r="F14" s="3">
        <v>627.29</v>
      </c>
      <c r="G14" s="3">
        <v>19.6</v>
      </c>
      <c r="H14" s="3">
        <v>387.58</v>
      </c>
      <c r="I14" s="6"/>
      <c r="J14" s="3">
        <v>27.44</v>
      </c>
      <c r="K14" s="3">
        <f t="shared" si="0"/>
        <v>1061.91</v>
      </c>
      <c r="L14" s="3">
        <f t="shared" si="1"/>
        <v>3261.91</v>
      </c>
      <c r="M14" s="3">
        <v>313.64</v>
      </c>
      <c r="N14" s="3">
        <v>121.12</v>
      </c>
      <c r="O14" s="6"/>
      <c r="P14" s="3">
        <v>11.76</v>
      </c>
      <c r="Q14" s="3">
        <f t="shared" si="2"/>
        <v>446.52</v>
      </c>
      <c r="R14" s="3">
        <f t="shared" si="3"/>
        <v>1753.48</v>
      </c>
      <c r="S14" s="12"/>
    </row>
    <row r="15" spans="1:19">
      <c r="A15" s="5">
        <v>12</v>
      </c>
      <c r="B15" s="3" t="s">
        <v>34</v>
      </c>
      <c r="C15" s="2">
        <v>2200</v>
      </c>
      <c r="D15" s="3">
        <v>3920.55</v>
      </c>
      <c r="E15" s="3">
        <v>6056</v>
      </c>
      <c r="F15" s="3">
        <v>627.29</v>
      </c>
      <c r="G15" s="3">
        <v>19.6</v>
      </c>
      <c r="H15" s="3">
        <v>387.58</v>
      </c>
      <c r="I15" s="6"/>
      <c r="J15" s="3">
        <v>27.44</v>
      </c>
      <c r="K15" s="3">
        <f t="shared" si="0"/>
        <v>1061.91</v>
      </c>
      <c r="L15" s="3">
        <f t="shared" si="1"/>
        <v>3261.91</v>
      </c>
      <c r="M15" s="3">
        <v>313.64</v>
      </c>
      <c r="N15" s="3">
        <v>121.12</v>
      </c>
      <c r="O15" s="6"/>
      <c r="P15" s="3">
        <v>11.76</v>
      </c>
      <c r="Q15" s="3">
        <f t="shared" si="2"/>
        <v>446.52</v>
      </c>
      <c r="R15" s="3">
        <f t="shared" si="3"/>
        <v>1753.48</v>
      </c>
      <c r="S15" s="12"/>
    </row>
    <row r="16" spans="1:19">
      <c r="A16" s="7">
        <v>13</v>
      </c>
      <c r="B16" s="8" t="s">
        <v>35</v>
      </c>
      <c r="C16" s="2">
        <v>2200</v>
      </c>
      <c r="D16" s="3">
        <v>3920.55</v>
      </c>
      <c r="E16" s="3">
        <v>6056</v>
      </c>
      <c r="F16" s="3">
        <v>627.29</v>
      </c>
      <c r="G16" s="3">
        <v>19.6</v>
      </c>
      <c r="H16" s="3">
        <v>387.58</v>
      </c>
      <c r="I16" s="6"/>
      <c r="J16" s="3">
        <v>27.44</v>
      </c>
      <c r="K16" s="3">
        <f t="shared" si="0"/>
        <v>1061.91</v>
      </c>
      <c r="L16" s="3">
        <f t="shared" si="1"/>
        <v>3261.91</v>
      </c>
      <c r="M16" s="3">
        <v>313.64</v>
      </c>
      <c r="N16" s="3">
        <v>121.12</v>
      </c>
      <c r="O16" s="6"/>
      <c r="P16" s="3">
        <v>11.76</v>
      </c>
      <c r="Q16" s="3">
        <f t="shared" si="2"/>
        <v>446.52</v>
      </c>
      <c r="R16" s="3">
        <f t="shared" si="3"/>
        <v>1753.48</v>
      </c>
      <c r="S16" s="12"/>
    </row>
    <row r="17" spans="1:19">
      <c r="A17" s="5">
        <v>14</v>
      </c>
      <c r="B17" s="9" t="s">
        <v>36</v>
      </c>
      <c r="C17" s="2">
        <v>2200</v>
      </c>
      <c r="D17" s="3">
        <v>3920.55</v>
      </c>
      <c r="E17" s="3">
        <v>6056</v>
      </c>
      <c r="F17" s="3">
        <v>627.29</v>
      </c>
      <c r="G17" s="3">
        <v>19.6</v>
      </c>
      <c r="H17" s="3">
        <v>387.58</v>
      </c>
      <c r="I17" s="6"/>
      <c r="J17" s="3">
        <v>27.44</v>
      </c>
      <c r="K17" s="3">
        <f t="shared" si="0"/>
        <v>1061.91</v>
      </c>
      <c r="L17" s="3">
        <f t="shared" si="1"/>
        <v>3261.91</v>
      </c>
      <c r="M17" s="3">
        <v>313.64</v>
      </c>
      <c r="N17" s="3">
        <v>121.12</v>
      </c>
      <c r="O17" s="6"/>
      <c r="P17" s="3">
        <v>11.76</v>
      </c>
      <c r="Q17" s="3">
        <f t="shared" si="2"/>
        <v>446.52</v>
      </c>
      <c r="R17" s="3">
        <f t="shared" si="3"/>
        <v>1753.48</v>
      </c>
      <c r="S17" s="12"/>
    </row>
    <row r="18" spans="1:19">
      <c r="A18" s="5">
        <v>15</v>
      </c>
      <c r="B18" s="9" t="s">
        <v>37</v>
      </c>
      <c r="C18" s="2">
        <v>2200</v>
      </c>
      <c r="D18" s="3">
        <v>3920.55</v>
      </c>
      <c r="E18" s="3">
        <v>6056</v>
      </c>
      <c r="F18" s="3">
        <v>627.29</v>
      </c>
      <c r="G18" s="3">
        <v>19.6</v>
      </c>
      <c r="H18" s="3">
        <v>387.58</v>
      </c>
      <c r="I18" s="6"/>
      <c r="J18" s="3">
        <v>27.44</v>
      </c>
      <c r="K18" s="3">
        <f t="shared" si="0"/>
        <v>1061.91</v>
      </c>
      <c r="L18" s="3">
        <f t="shared" si="1"/>
        <v>3261.91</v>
      </c>
      <c r="M18" s="3">
        <v>313.64</v>
      </c>
      <c r="N18" s="3">
        <v>121.12</v>
      </c>
      <c r="O18" s="6"/>
      <c r="P18" s="3">
        <v>11.76</v>
      </c>
      <c r="Q18" s="3">
        <f t="shared" si="2"/>
        <v>446.52</v>
      </c>
      <c r="R18" s="3">
        <f t="shared" si="3"/>
        <v>1753.48</v>
      </c>
      <c r="S18" s="12"/>
    </row>
    <row r="19" spans="1:19">
      <c r="A19" s="5">
        <v>16</v>
      </c>
      <c r="B19" s="9" t="s">
        <v>38</v>
      </c>
      <c r="C19" s="2">
        <v>2200</v>
      </c>
      <c r="D19" s="3">
        <v>3920.55</v>
      </c>
      <c r="E19" s="3">
        <v>6056</v>
      </c>
      <c r="F19" s="3">
        <v>627.29</v>
      </c>
      <c r="G19" s="3">
        <v>19.6</v>
      </c>
      <c r="H19" s="3">
        <v>387.58</v>
      </c>
      <c r="I19" s="6"/>
      <c r="J19" s="3">
        <v>27.44</v>
      </c>
      <c r="K19" s="3">
        <f t="shared" si="0"/>
        <v>1061.91</v>
      </c>
      <c r="L19" s="3">
        <f t="shared" si="1"/>
        <v>3261.91</v>
      </c>
      <c r="M19" s="3">
        <v>313.64</v>
      </c>
      <c r="N19" s="3">
        <v>121.12</v>
      </c>
      <c r="O19" s="6"/>
      <c r="P19" s="3">
        <v>11.76</v>
      </c>
      <c r="Q19" s="3">
        <f t="shared" si="2"/>
        <v>446.52</v>
      </c>
      <c r="R19" s="3">
        <f t="shared" si="3"/>
        <v>1753.48</v>
      </c>
      <c r="S19" s="12"/>
    </row>
    <row r="20" spans="1:19">
      <c r="A20" s="5">
        <v>17</v>
      </c>
      <c r="B20" s="9" t="s">
        <v>39</v>
      </c>
      <c r="C20" s="2">
        <v>2200</v>
      </c>
      <c r="D20" s="3">
        <v>3920.55</v>
      </c>
      <c r="E20" s="3">
        <v>6056</v>
      </c>
      <c r="F20" s="3">
        <v>627.29</v>
      </c>
      <c r="G20" s="3">
        <v>19.6</v>
      </c>
      <c r="H20" s="3">
        <v>387.58</v>
      </c>
      <c r="I20" s="6"/>
      <c r="J20" s="3">
        <v>27.44</v>
      </c>
      <c r="K20" s="3">
        <f t="shared" si="0"/>
        <v>1061.91</v>
      </c>
      <c r="L20" s="3">
        <f t="shared" si="1"/>
        <v>3261.91</v>
      </c>
      <c r="M20" s="3">
        <v>313.64</v>
      </c>
      <c r="N20" s="3">
        <v>121.12</v>
      </c>
      <c r="O20" s="6"/>
      <c r="P20" s="3">
        <v>11.76</v>
      </c>
      <c r="Q20" s="3">
        <f t="shared" si="2"/>
        <v>446.52</v>
      </c>
      <c r="R20" s="3">
        <f t="shared" si="3"/>
        <v>1753.48</v>
      </c>
      <c r="S20" s="12"/>
    </row>
    <row r="21" spans="1:19">
      <c r="A21" s="5">
        <v>18</v>
      </c>
      <c r="B21" s="9" t="s">
        <v>40</v>
      </c>
      <c r="C21" s="2">
        <v>2200</v>
      </c>
      <c r="D21" s="3">
        <v>3920.55</v>
      </c>
      <c r="E21" s="3">
        <v>6056</v>
      </c>
      <c r="F21" s="3">
        <v>627.29</v>
      </c>
      <c r="G21" s="3">
        <v>19.6</v>
      </c>
      <c r="H21" s="3">
        <v>387.58</v>
      </c>
      <c r="I21" s="6"/>
      <c r="J21" s="3">
        <v>27.44</v>
      </c>
      <c r="K21" s="3">
        <f t="shared" si="0"/>
        <v>1061.91</v>
      </c>
      <c r="L21" s="3">
        <f t="shared" si="1"/>
        <v>3261.91</v>
      </c>
      <c r="M21" s="3">
        <v>313.64</v>
      </c>
      <c r="N21" s="3">
        <v>121.12</v>
      </c>
      <c r="O21" s="6"/>
      <c r="P21" s="3">
        <v>11.76</v>
      </c>
      <c r="Q21" s="3">
        <f t="shared" si="2"/>
        <v>446.52</v>
      </c>
      <c r="R21" s="3">
        <f t="shared" si="3"/>
        <v>1753.48</v>
      </c>
      <c r="S21" s="12"/>
    </row>
    <row r="22" spans="1:19">
      <c r="A22" s="5">
        <v>19</v>
      </c>
      <c r="B22" s="9" t="s">
        <v>41</v>
      </c>
      <c r="C22" s="2">
        <v>2200</v>
      </c>
      <c r="D22" s="3">
        <v>3920.55</v>
      </c>
      <c r="E22" s="3">
        <v>6056</v>
      </c>
      <c r="F22" s="3">
        <v>627.29</v>
      </c>
      <c r="G22" s="3">
        <v>19.6</v>
      </c>
      <c r="H22" s="3">
        <v>387.58</v>
      </c>
      <c r="I22" s="6"/>
      <c r="J22" s="3">
        <v>27.44</v>
      </c>
      <c r="K22" s="3">
        <f t="shared" si="0"/>
        <v>1061.91</v>
      </c>
      <c r="L22" s="3">
        <f t="shared" si="1"/>
        <v>3261.91</v>
      </c>
      <c r="M22" s="3">
        <v>313.64</v>
      </c>
      <c r="N22" s="3">
        <v>121.12</v>
      </c>
      <c r="O22" s="6"/>
      <c r="P22" s="3">
        <v>11.76</v>
      </c>
      <c r="Q22" s="3">
        <f t="shared" si="2"/>
        <v>446.52</v>
      </c>
      <c r="R22" s="3">
        <f t="shared" si="3"/>
        <v>1753.48</v>
      </c>
      <c r="S22" s="12"/>
    </row>
    <row r="23" spans="1:19">
      <c r="A23" s="5">
        <v>20</v>
      </c>
      <c r="B23" s="10" t="s">
        <v>42</v>
      </c>
      <c r="C23" s="5">
        <v>2200</v>
      </c>
      <c r="D23" s="6">
        <v>3920.55</v>
      </c>
      <c r="E23" s="6">
        <v>6056</v>
      </c>
      <c r="F23" s="6">
        <v>627.29</v>
      </c>
      <c r="G23" s="6">
        <v>19.6</v>
      </c>
      <c r="H23" s="6">
        <v>387.58</v>
      </c>
      <c r="I23" s="6"/>
      <c r="J23" s="6">
        <v>27.44</v>
      </c>
      <c r="K23" s="6">
        <f t="shared" si="0"/>
        <v>1061.91</v>
      </c>
      <c r="L23" s="6">
        <f t="shared" si="1"/>
        <v>3261.91</v>
      </c>
      <c r="M23" s="6">
        <v>313.64</v>
      </c>
      <c r="N23" s="6">
        <v>121.12</v>
      </c>
      <c r="O23" s="6"/>
      <c r="P23" s="6">
        <v>11.76</v>
      </c>
      <c r="Q23" s="6">
        <f t="shared" si="2"/>
        <v>446.52</v>
      </c>
      <c r="R23" s="6">
        <f t="shared" si="3"/>
        <v>1753.48</v>
      </c>
      <c r="S23" s="12"/>
    </row>
    <row r="24" spans="1:19">
      <c r="A24" s="5">
        <v>21</v>
      </c>
      <c r="B24" s="10" t="s">
        <v>43</v>
      </c>
      <c r="C24" s="5">
        <v>2200</v>
      </c>
      <c r="D24" s="6">
        <v>3920.55</v>
      </c>
      <c r="E24" s="6">
        <v>6056</v>
      </c>
      <c r="F24" s="6">
        <v>627.29</v>
      </c>
      <c r="G24" s="6">
        <v>19.6</v>
      </c>
      <c r="H24" s="6">
        <v>387.58</v>
      </c>
      <c r="I24" s="6"/>
      <c r="J24" s="6">
        <v>27.44</v>
      </c>
      <c r="K24" s="6">
        <f t="shared" si="0"/>
        <v>1061.91</v>
      </c>
      <c r="L24" s="6">
        <f t="shared" si="1"/>
        <v>3261.91</v>
      </c>
      <c r="M24" s="6">
        <v>313.64</v>
      </c>
      <c r="N24" s="6">
        <v>121.12</v>
      </c>
      <c r="O24" s="6"/>
      <c r="P24" s="6">
        <v>11.76</v>
      </c>
      <c r="Q24" s="6">
        <f t="shared" si="2"/>
        <v>446.52</v>
      </c>
      <c r="R24" s="6">
        <f t="shared" si="3"/>
        <v>1753.48</v>
      </c>
      <c r="S24" s="12"/>
    </row>
    <row r="25" spans="1:19">
      <c r="A25" s="5">
        <v>22</v>
      </c>
      <c r="B25" s="10" t="s">
        <v>44</v>
      </c>
      <c r="C25" s="5">
        <v>2200</v>
      </c>
      <c r="D25" s="6">
        <v>3920.55</v>
      </c>
      <c r="E25" s="6">
        <v>6056</v>
      </c>
      <c r="F25" s="6">
        <v>627.29</v>
      </c>
      <c r="G25" s="6">
        <v>19.6</v>
      </c>
      <c r="H25" s="6">
        <v>387.58</v>
      </c>
      <c r="I25" s="6"/>
      <c r="J25" s="6">
        <v>27.44</v>
      </c>
      <c r="K25" s="6">
        <f t="shared" si="0"/>
        <v>1061.91</v>
      </c>
      <c r="L25" s="6">
        <f t="shared" si="1"/>
        <v>3261.91</v>
      </c>
      <c r="M25" s="6">
        <v>313.64</v>
      </c>
      <c r="N25" s="6">
        <v>121.12</v>
      </c>
      <c r="O25" s="6"/>
      <c r="P25" s="6">
        <v>11.76</v>
      </c>
      <c r="Q25" s="6">
        <f t="shared" si="2"/>
        <v>446.52</v>
      </c>
      <c r="R25" s="6">
        <f t="shared" si="3"/>
        <v>1753.48</v>
      </c>
      <c r="S25" s="12"/>
    </row>
    <row r="26" ht="18" customHeight="1" spans="1:19">
      <c r="A26" s="5">
        <v>23</v>
      </c>
      <c r="B26" s="10" t="s">
        <v>45</v>
      </c>
      <c r="C26" s="5">
        <v>2200</v>
      </c>
      <c r="D26" s="6">
        <v>3920.55</v>
      </c>
      <c r="E26" s="6">
        <v>6056</v>
      </c>
      <c r="F26" s="6">
        <v>627.29</v>
      </c>
      <c r="G26" s="6">
        <v>19.6</v>
      </c>
      <c r="H26" s="6">
        <v>387.58</v>
      </c>
      <c r="I26" s="6"/>
      <c r="J26" s="6">
        <v>27.44</v>
      </c>
      <c r="K26" s="6">
        <f t="shared" si="0"/>
        <v>1061.91</v>
      </c>
      <c r="L26" s="6">
        <f t="shared" si="1"/>
        <v>3261.91</v>
      </c>
      <c r="M26" s="6">
        <v>313.64</v>
      </c>
      <c r="N26" s="6">
        <v>121.12</v>
      </c>
      <c r="O26" s="6"/>
      <c r="P26" s="6">
        <v>11.76</v>
      </c>
      <c r="Q26" s="6">
        <f t="shared" si="2"/>
        <v>446.52</v>
      </c>
      <c r="R26" s="6">
        <f t="shared" si="3"/>
        <v>1753.48</v>
      </c>
      <c r="S26" s="12"/>
    </row>
    <row r="27" spans="1:19">
      <c r="A27" s="5">
        <v>24</v>
      </c>
      <c r="B27" s="10" t="s">
        <v>46</v>
      </c>
      <c r="C27" s="5">
        <v>2200</v>
      </c>
      <c r="D27" s="6">
        <v>3920.55</v>
      </c>
      <c r="E27" s="6">
        <v>6056</v>
      </c>
      <c r="F27" s="6">
        <v>627.29</v>
      </c>
      <c r="G27" s="6">
        <v>19.6</v>
      </c>
      <c r="H27" s="6">
        <v>387.58</v>
      </c>
      <c r="I27" s="6"/>
      <c r="J27" s="6">
        <v>27.44</v>
      </c>
      <c r="K27" s="6">
        <f t="shared" si="0"/>
        <v>1061.91</v>
      </c>
      <c r="L27" s="6">
        <f t="shared" si="1"/>
        <v>3261.91</v>
      </c>
      <c r="M27" s="6">
        <v>313.64</v>
      </c>
      <c r="N27" s="6">
        <v>121.12</v>
      </c>
      <c r="O27" s="6"/>
      <c r="P27" s="6">
        <v>11.76</v>
      </c>
      <c r="Q27" s="6">
        <f t="shared" si="2"/>
        <v>446.52</v>
      </c>
      <c r="R27" s="6">
        <f t="shared" si="3"/>
        <v>1753.48</v>
      </c>
      <c r="S27" s="12"/>
    </row>
    <row r="28" spans="1:19">
      <c r="A28" s="5">
        <v>25</v>
      </c>
      <c r="B28" s="10" t="s">
        <v>48</v>
      </c>
      <c r="C28" s="5">
        <v>2200</v>
      </c>
      <c r="D28" s="6">
        <v>3920.55</v>
      </c>
      <c r="E28" s="6">
        <v>6056</v>
      </c>
      <c r="F28" s="6">
        <v>627.29</v>
      </c>
      <c r="G28" s="6">
        <v>19.6</v>
      </c>
      <c r="H28" s="6">
        <v>387.58</v>
      </c>
      <c r="I28" s="6"/>
      <c r="J28" s="6">
        <v>27.44</v>
      </c>
      <c r="K28" s="6">
        <f t="shared" si="0"/>
        <v>1061.91</v>
      </c>
      <c r="L28" s="6">
        <f t="shared" si="1"/>
        <v>3261.91</v>
      </c>
      <c r="M28" s="6">
        <v>313.64</v>
      </c>
      <c r="N28" s="6">
        <v>121.12</v>
      </c>
      <c r="O28" s="6"/>
      <c r="P28" s="6">
        <v>11.76</v>
      </c>
      <c r="Q28" s="6">
        <f t="shared" si="2"/>
        <v>446.52</v>
      </c>
      <c r="R28" s="6">
        <f t="shared" si="3"/>
        <v>1753.48</v>
      </c>
      <c r="S28" s="12"/>
    </row>
    <row r="29" spans="1:19">
      <c r="A29" s="6" t="s">
        <v>16</v>
      </c>
      <c r="B29" s="6"/>
      <c r="C29" s="6">
        <f t="shared" ref="C29:H29" si="4">SUM(C4:C28)</f>
        <v>55000</v>
      </c>
      <c r="D29" s="6"/>
      <c r="E29" s="6"/>
      <c r="F29" s="6">
        <f t="shared" si="4"/>
        <v>15682.25</v>
      </c>
      <c r="G29" s="6">
        <f t="shared" si="4"/>
        <v>490</v>
      </c>
      <c r="H29" s="6">
        <f t="shared" si="4"/>
        <v>9689.5</v>
      </c>
      <c r="I29" s="6"/>
      <c r="J29" s="6">
        <f t="shared" ref="J29:N29" si="5">SUM(J4:J28)</f>
        <v>686</v>
      </c>
      <c r="K29" s="6">
        <f t="shared" si="5"/>
        <v>26547.75</v>
      </c>
      <c r="L29" s="6">
        <f t="shared" si="5"/>
        <v>81547.75</v>
      </c>
      <c r="M29" s="6">
        <f t="shared" si="5"/>
        <v>7841</v>
      </c>
      <c r="N29" s="6">
        <f t="shared" si="5"/>
        <v>3028</v>
      </c>
      <c r="O29" s="6"/>
      <c r="P29" s="6">
        <f t="shared" ref="P29:R29" si="6">SUM(P4:P28)</f>
        <v>294</v>
      </c>
      <c r="Q29" s="6">
        <f t="shared" si="6"/>
        <v>11163</v>
      </c>
      <c r="R29" s="6">
        <f t="shared" si="6"/>
        <v>43837</v>
      </c>
      <c r="S29" s="12"/>
    </row>
  </sheetData>
  <mergeCells count="11">
    <mergeCell ref="A1:S1"/>
    <mergeCell ref="F2:K2"/>
    <mergeCell ref="M2:Q2"/>
    <mergeCell ref="A2:A3"/>
    <mergeCell ref="B2:B3"/>
    <mergeCell ref="C2:C3"/>
    <mergeCell ref="D2:D3"/>
    <mergeCell ref="E2:E3"/>
    <mergeCell ref="L2:L3"/>
    <mergeCell ref="R2:R3"/>
    <mergeCell ref="S2:S3"/>
  </mergeCells>
  <pageMargins left="0.75" right="0.75" top="1" bottom="1" header="0.5" footer="0.5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1月份</vt:lpstr>
      <vt:lpstr>2月份</vt:lpstr>
      <vt:lpstr>3月份</vt:lpstr>
      <vt:lpstr>4月份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2025-04-17T02:11:16Z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45413070C65A43EA93ECB5335D6F6C08_13</vt:lpwstr>
  </property>
</Properties>
</file>