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40" firstSheet="6" activeTab="7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<sst xmlns="http://schemas.openxmlformats.org/spreadsheetml/2006/main" count="327" uniqueCount="160">
  <si>
    <t>单位预算收支总表</t>
  </si>
  <si>
    <t/>
  </si>
  <si>
    <t>公开01表</t>
  </si>
  <si>
    <t>预算单位编码及名称：222001中国共产党保定白沟新城纪律检查工作委员会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</si>
  <si>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</si>
  <si>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</si>
  <si>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</si>
  <si>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</si>
  <si>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</si>
  <si>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</si>
  <si>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</si>
  <si>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</si>
  <si>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</si>
  <si>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</si>
  <si>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</si>
  <si>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</si>
  <si>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</si>
  <si>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</si>
  <si>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</si>
  <si>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</si>
  <si>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</si>
  <si>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</si>
  <si>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</si>
  <si>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</si>
  <si>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</si>
  <si>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</si>
  <si>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</si>
  <si>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</si>
  <si>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</si>
  <si>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</si>
  <si>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</si>
  <si>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</si>
  <si>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</si>
  <si>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</si>
  <si>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</si>
  <si>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</si>
  <si>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</si>
  <si>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</si>
  <si>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</si>
  <si>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</si>
  <si>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</si>
  <si>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</si>
  <si>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</si>
  <si>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</si>
  <si>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</si>
  <si>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</si>
  <si>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</si>
  <si>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</si>
  <si>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</si>
  <si>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</si>
  <si>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</si>
  <si>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</si>
  <si>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</si>
  <si>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</si>
  <si>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</si>
  <si>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</si>
  <si>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</si>
  <si>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</si>
  <si>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</si>
  <si>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</si>
  <si>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</si>
  <si>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</si>
  <si>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</si>
  <si>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</si>
  <si>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</si>
  <si>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</si>
  <si>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</si>
  <si>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</si>
  <si>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</si>
  <si>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</si>
  <si>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</si>
  <si>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</si>
  <si>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</si>
  <si>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一般公共服务支出</t>
  </si>
  <si>
    <t>纪检监察事务</t>
  </si>
  <si>
    <t>行政运行</t>
  </si>
  <si>
    <t>一般行政管理事务</t>
  </si>
  <si>
    <t>其他纪检监察事务支出</t>
  </si>
  <si>
    <t>社会保障和就业支出</t>
  </si>
  <si>
    <t>行政事业单位养老支出</t>
  </si>
  <si>
    <t>行政单位离退休</t>
  </si>
  <si>
    <t>机关事业单位基本养老保险缴费支出</t>
  </si>
  <si>
    <t>机关事业单位职业年金缴费支出</t>
  </si>
  <si>
    <t>卫生健康支出</t>
  </si>
  <si>
    <t>行政事业单位医疗</t>
  </si>
  <si>
    <t>行政单位医疗</t>
  </si>
  <si>
    <t>公务员医疗补助</t>
  </si>
  <si>
    <t>住房保障支出</t>
  </si>
  <si>
    <t>住房改革支出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</si>
  <si>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</si>
  <si>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</si>
  <si>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</si>
  <si>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</si>
  <si>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</si>
  <si>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</si>
  <si>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</si>
  <si>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</si>
  <si>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</si>
  <si>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</si>
  <si>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</si>
  <si>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</si>
  <si>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</si>
  <si>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</si>
  <si>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</si>
  <si>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</si>
  <si>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</si>
  <si>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</si>
  <si>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</si>
  <si>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</si>
  <si>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</si>
  <si>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</si>
  <si>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</si>
  <si>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</si>
  <si>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</si>
  <si>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</si>
  <si>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</si>
  <si>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</si>
  <si>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工资福利支出</t>
  </si>
  <si>
    <t>基本工资</t>
  </si>
  <si>
    <t>津贴补贴</t>
  </si>
  <si>
    <t>奖金</t>
  </si>
  <si>
    <t>绩效工资</t>
  </si>
  <si>
    <t>职业年金缴费</t>
  </si>
  <si>
    <t>城镇职工基本医疗保险缴费</t>
  </si>
  <si>
    <t>公务员医疗补助缴费</t>
  </si>
  <si>
    <t>其他社会保障缴费</t>
  </si>
  <si>
    <t>商品和服务支出</t>
  </si>
  <si>
    <t>办公费</t>
  </si>
  <si>
    <t>邮电费</t>
  </si>
  <si>
    <t>差旅费</t>
  </si>
  <si>
    <t>维修（护）费</t>
  </si>
  <si>
    <t>培训费</t>
  </si>
  <si>
    <t>工会经费</t>
  </si>
  <si>
    <t>福利费</t>
  </si>
  <si>
    <t>公务用车运行维护费</t>
  </si>
  <si>
    <t>其他交通费</t>
  </si>
  <si>
    <t>其他商品和服务支出</t>
  </si>
  <si>
    <t>对个人和家庭的补助</t>
  </si>
  <si>
    <t>退休费</t>
  </si>
  <si>
    <t>奖励金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</si>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</sst>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i/>
      <sz val="11"/>
      <color indexed="23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62"/>
      <name val="宋体"/>
      <charset val="0"/>
    </font>
    <font>
      <sz val="11"/>
      <color indexed="10"/>
      <name val="宋体"/>
      <charset val="0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u/>
      <sz val="11"/>
      <color indexed="12"/>
      <name val="宋体"/>
      <charset val="0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u/>
      <sz val="11"/>
      <color indexed="20"/>
      <name val="宋体"/>
      <charset val="0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17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2" fillId="13" borderId="11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13"/>
      <c r="C3" s="5" t="s">
        <v>1</v>
      </c>
      <c r="D3" s="5" t="s">
        <v>4</v>
      </c>
      <c r="E3" s="4" t="s">
        <v>5</v>
      </c>
    </row>
    <row r="4" s="32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32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32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1">
        <v>1</v>
      </c>
      <c r="B7" s="27" t="s">
        <v>12</v>
      </c>
      <c r="C7" s="28">
        <v>214.72</v>
      </c>
      <c r="D7" s="27" t="s">
        <v>13</v>
      </c>
      <c r="E7" s="28">
        <v>180.38</v>
      </c>
    </row>
    <row r="8" spans="1:5">
      <c r="A8" s="21">
        <v>2</v>
      </c>
      <c r="B8" s="27" t="s">
        <v>14</v>
      </c>
      <c r="C8" s="22"/>
      <c r="D8" s="27" t="s">
        <v>15</v>
      </c>
      <c r="E8" s="22"/>
    </row>
    <row r="9" spans="1:5">
      <c r="A9" s="21">
        <v>3</v>
      </c>
      <c r="B9" s="27" t="s">
        <v>16</v>
      </c>
      <c r="C9" s="22"/>
      <c r="D9" s="27" t="s">
        <v>17</v>
      </c>
      <c r="E9" s="22"/>
    </row>
    <row r="10" spans="1:5">
      <c r="A10" s="21">
        <v>4</v>
      </c>
      <c r="B10" s="27" t="s">
        <v>18</v>
      </c>
      <c r="C10" s="22"/>
      <c r="D10" s="27" t="s">
        <v>19</v>
      </c>
      <c r="E10" s="22"/>
    </row>
    <row r="11" spans="1:5">
      <c r="A11" s="21">
        <v>5</v>
      </c>
      <c r="B11" s="27" t="s">
        <v>20</v>
      </c>
      <c r="C11" s="22"/>
      <c r="D11" s="27" t="s">
        <v>21</v>
      </c>
      <c r="E11" s="22"/>
    </row>
    <row r="12" spans="1:5">
      <c r="A12" s="21">
        <v>6</v>
      </c>
      <c r="B12" s="27" t="s">
        <v>22</v>
      </c>
      <c r="C12" s="22"/>
      <c r="D12" s="27" t="s">
        <v>23</v>
      </c>
      <c r="E12" s="22"/>
    </row>
    <row r="13" spans="1:5">
      <c r="A13" s="21">
        <v>7</v>
      </c>
      <c r="B13" s="27" t="s">
        <v>24</v>
      </c>
      <c r="C13" s="22"/>
      <c r="D13" s="27" t="s">
        <v>25</v>
      </c>
      <c r="E13" s="22"/>
    </row>
    <row r="14" spans="1:5">
      <c r="A14" s="21">
        <v>8</v>
      </c>
      <c r="B14" s="27" t="s">
        <v>26</v>
      </c>
      <c r="C14" s="22"/>
      <c r="D14" s="27" t="s">
        <v>27</v>
      </c>
      <c r="E14" s="28">
        <v>20.26</v>
      </c>
    </row>
    <row r="15" spans="1:5">
      <c r="A15" s="21">
        <v>9</v>
      </c>
      <c r="B15" s="27" t="s">
        <v>28</v>
      </c>
      <c r="C15" s="22"/>
      <c r="D15" s="27" t="s">
        <v>29</v>
      </c>
      <c r="E15" s="22"/>
    </row>
    <row r="16" spans="1:5">
      <c r="A16" s="21">
        <v>10</v>
      </c>
      <c r="B16" s="27"/>
      <c r="C16" s="22"/>
      <c r="D16" s="27" t="s">
        <v>30</v>
      </c>
      <c r="E16" s="28">
        <v>5.22</v>
      </c>
    </row>
    <row r="17" spans="1:5">
      <c r="A17" s="21">
        <v>11</v>
      </c>
      <c r="B17" s="27"/>
      <c r="C17" s="22"/>
      <c r="D17" s="27" t="s">
        <v>31</v>
      </c>
      <c r="E17" s="22"/>
    </row>
    <row r="18" spans="1:5">
      <c r="A18" s="21">
        <v>12</v>
      </c>
      <c r="B18" s="27"/>
      <c r="C18" s="22"/>
      <c r="D18" s="27" t="s">
        <v>32</v>
      </c>
      <c r="E18" s="22"/>
    </row>
    <row r="19" spans="1:5">
      <c r="A19" s="21">
        <v>13</v>
      </c>
      <c r="B19" s="27"/>
      <c r="C19" s="22"/>
      <c r="D19" s="27" t="s">
        <v>33</v>
      </c>
      <c r="E19" s="28"/>
    </row>
    <row r="20" spans="1:5">
      <c r="A20" s="21">
        <v>14</v>
      </c>
      <c r="B20" s="27"/>
      <c r="C20" s="22"/>
      <c r="D20" s="27" t="s">
        <v>34</v>
      </c>
      <c r="E20" s="22"/>
    </row>
    <row r="21" spans="1:5">
      <c r="A21" s="21">
        <v>15</v>
      </c>
      <c r="B21" s="27"/>
      <c r="C21" s="22"/>
      <c r="D21" s="27" t="s">
        <v>35</v>
      </c>
      <c r="E21" s="22"/>
    </row>
    <row r="22" spans="1:5">
      <c r="A22" s="21">
        <v>16</v>
      </c>
      <c r="B22" s="27"/>
      <c r="C22" s="22"/>
      <c r="D22" s="27" t="s">
        <v>36</v>
      </c>
      <c r="E22" s="22"/>
    </row>
    <row r="23" spans="1:5">
      <c r="A23" s="21">
        <v>17</v>
      </c>
      <c r="B23" s="27"/>
      <c r="C23" s="22"/>
      <c r="D23" s="27" t="s">
        <v>37</v>
      </c>
      <c r="E23" s="22"/>
    </row>
    <row r="24" spans="1:5">
      <c r="A24" s="21">
        <v>18</v>
      </c>
      <c r="B24" s="27"/>
      <c r="C24" s="22"/>
      <c r="D24" s="27" t="s">
        <v>38</v>
      </c>
      <c r="E24" s="22"/>
    </row>
    <row r="25" spans="1:5">
      <c r="A25" s="21">
        <v>19</v>
      </c>
      <c r="B25" s="27"/>
      <c r="C25" s="22"/>
      <c r="D25" s="27" t="s">
        <v>39</v>
      </c>
      <c r="E25" s="22"/>
    </row>
    <row r="26" spans="1:5">
      <c r="A26" s="21">
        <v>20</v>
      </c>
      <c r="B26" s="27"/>
      <c r="C26" s="22"/>
      <c r="D26" s="27" t="s">
        <v>40</v>
      </c>
      <c r="E26" s="28">
        <v>8.86</v>
      </c>
    </row>
    <row r="27" spans="1:5">
      <c r="A27" s="21">
        <v>21</v>
      </c>
      <c r="B27" s="27"/>
      <c r="C27" s="22"/>
      <c r="D27" s="27" t="s">
        <v>41</v>
      </c>
      <c r="E27" s="22"/>
    </row>
    <row r="28" spans="1:5">
      <c r="A28" s="21">
        <v>22</v>
      </c>
      <c r="B28" s="27"/>
      <c r="C28" s="22"/>
      <c r="D28" s="27" t="s">
        <v>42</v>
      </c>
      <c r="E28" s="22"/>
    </row>
    <row r="29" spans="1:5">
      <c r="A29" s="21">
        <v>23</v>
      </c>
      <c r="B29" s="27"/>
      <c r="C29" s="22"/>
      <c r="D29" s="27" t="s">
        <v>43</v>
      </c>
      <c r="E29" s="22"/>
    </row>
    <row r="30" spans="1:5">
      <c r="A30" s="21">
        <v>24</v>
      </c>
      <c r="B30" s="27"/>
      <c r="C30" s="22"/>
      <c r="D30" s="27" t="s">
        <v>44</v>
      </c>
      <c r="E30" s="22"/>
    </row>
    <row r="31" spans="1:5">
      <c r="A31" s="21">
        <v>25</v>
      </c>
      <c r="B31" s="27"/>
      <c r="C31" s="22"/>
      <c r="D31" s="27" t="s">
        <v>45</v>
      </c>
      <c r="E31" s="22"/>
    </row>
    <row r="32" spans="1:5">
      <c r="A32" s="21">
        <v>26</v>
      </c>
      <c r="B32" s="27"/>
      <c r="C32" s="22"/>
      <c r="D32" s="27" t="s">
        <v>46</v>
      </c>
      <c r="E32" s="22"/>
    </row>
    <row r="33" spans="1:5">
      <c r="A33" s="21">
        <v>27</v>
      </c>
      <c r="B33" s="27"/>
      <c r="C33" s="22"/>
      <c r="D33" s="27" t="s">
        <v>47</v>
      </c>
      <c r="E33" s="22"/>
    </row>
    <row r="34" spans="1:5">
      <c r="A34" s="21">
        <v>28</v>
      </c>
      <c r="B34" s="27"/>
      <c r="C34" s="22"/>
      <c r="D34" s="27" t="s">
        <v>48</v>
      </c>
      <c r="E34" s="22"/>
    </row>
    <row r="35" spans="1:5">
      <c r="A35" s="21">
        <v>29</v>
      </c>
      <c r="B35" s="27"/>
      <c r="C35" s="22"/>
      <c r="D35" s="27" t="s">
        <v>49</v>
      </c>
      <c r="E35" s="22"/>
    </row>
    <row r="36" spans="1:5">
      <c r="A36" s="21">
        <v>30</v>
      </c>
      <c r="B36" s="27"/>
      <c r="C36" s="22"/>
      <c r="D36" s="27" t="s">
        <v>50</v>
      </c>
      <c r="E36" s="22"/>
    </row>
    <row r="37" spans="1:5">
      <c r="A37" s="21">
        <v>31</v>
      </c>
      <c r="B37" s="27" t="s">
        <v>51</v>
      </c>
      <c r="C37" s="28">
        <f>SUM(C7:C36)</f>
        <v>214.72</v>
      </c>
      <c r="D37" s="27" t="s">
        <v>52</v>
      </c>
      <c r="E37" s="28">
        <f>SUM(E7:E36)</f>
        <v>214.72</v>
      </c>
    </row>
    <row r="38" spans="1:5">
      <c r="A38" s="21">
        <v>32</v>
      </c>
      <c r="B38" s="27" t="s">
        <v>53</v>
      </c>
      <c r="C38" s="28"/>
      <c r="D38" s="27" t="s">
        <v>54</v>
      </c>
      <c r="E38" s="22"/>
    </row>
    <row r="39" spans="1:5">
      <c r="A39" s="21">
        <v>33</v>
      </c>
      <c r="B39" s="27" t="s">
        <v>55</v>
      </c>
      <c r="C39" s="28">
        <f>C38+C37</f>
        <v>214.72</v>
      </c>
      <c r="D39" s="27" t="s">
        <v>56</v>
      </c>
      <c r="E39" s="28">
        <f>E38+E37</f>
        <v>214.72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4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1.6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5"/>
      <c r="C3" s="5"/>
      <c r="D3" s="5"/>
      <c r="E3" s="5"/>
      <c r="F3" s="5"/>
      <c r="G3" s="5"/>
      <c r="H3" s="5"/>
      <c r="I3" s="5"/>
      <c r="J3" s="4" t="s">
        <v>4</v>
      </c>
      <c r="K3" s="13"/>
      <c r="L3" s="4" t="s">
        <v>5</v>
      </c>
      <c r="M3" s="13"/>
    </row>
    <row r="4" s="2" customFormat="1" ht="18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25" customFormat="1" ht="33" customHeight="1" spans="1:13">
      <c r="A5" s="26"/>
      <c r="B5" s="26" t="s">
        <v>63</v>
      </c>
      <c r="C5" s="26" t="s">
        <v>64</v>
      </c>
      <c r="D5" s="26"/>
      <c r="E5" s="26" t="s">
        <v>65</v>
      </c>
      <c r="F5" s="26" t="s">
        <v>66</v>
      </c>
      <c r="G5" s="26" t="s">
        <v>67</v>
      </c>
      <c r="H5" s="26" t="s">
        <v>68</v>
      </c>
      <c r="I5" s="26" t="s">
        <v>69</v>
      </c>
      <c r="J5" s="26" t="s">
        <v>70</v>
      </c>
      <c r="K5" s="26" t="s">
        <v>71</v>
      </c>
      <c r="L5" s="26" t="s">
        <v>72</v>
      </c>
      <c r="M5" s="26"/>
    </row>
    <row r="6" s="2" customFormat="1" ht="18" customHeight="1" spans="1:13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9" customHeight="1" spans="1:13">
      <c r="A7" s="8">
        <v>1</v>
      </c>
      <c r="B7" s="30" t="s">
        <v>60</v>
      </c>
      <c r="C7" s="31"/>
      <c r="D7" s="8">
        <f t="shared" ref="D7:F7" si="0">D8+D13+D18+D22</f>
        <v>214.72</v>
      </c>
      <c r="E7" s="8">
        <f t="shared" si="0"/>
        <v>214.72</v>
      </c>
      <c r="F7" s="8">
        <f t="shared" si="0"/>
        <v>214.72</v>
      </c>
      <c r="G7" s="8"/>
      <c r="H7" s="8"/>
      <c r="I7" s="8"/>
      <c r="J7" s="8"/>
      <c r="K7" s="8"/>
      <c r="L7" s="8"/>
      <c r="M7" s="8"/>
    </row>
    <row r="8" s="12" customFormat="1" ht="19" customHeight="1" spans="1:13">
      <c r="A8" s="8">
        <v>2</v>
      </c>
      <c r="B8" s="23">
        <v>201</v>
      </c>
      <c r="C8" s="23" t="s">
        <v>73</v>
      </c>
      <c r="D8" s="8">
        <v>180.38</v>
      </c>
      <c r="E8" s="8">
        <v>180.38</v>
      </c>
      <c r="F8" s="8">
        <v>180.38</v>
      </c>
      <c r="G8" s="8"/>
      <c r="H8" s="8"/>
      <c r="I8" s="8"/>
      <c r="J8" s="8"/>
      <c r="K8" s="8"/>
      <c r="L8" s="8"/>
      <c r="M8" s="8"/>
    </row>
    <row r="9" s="12" customFormat="1" ht="19" customHeight="1" spans="1:13">
      <c r="A9" s="8">
        <v>3</v>
      </c>
      <c r="B9" s="23">
        <v>20111</v>
      </c>
      <c r="C9" s="23" t="s">
        <v>74</v>
      </c>
      <c r="D9" s="8">
        <v>180.38</v>
      </c>
      <c r="E9" s="8">
        <v>180.38</v>
      </c>
      <c r="F9" s="8">
        <v>180.38</v>
      </c>
      <c r="G9" s="8"/>
      <c r="H9" s="8"/>
      <c r="I9" s="8"/>
      <c r="J9" s="8"/>
      <c r="K9" s="8"/>
      <c r="L9" s="8"/>
      <c r="M9" s="8"/>
    </row>
    <row r="10" s="12" customFormat="1" ht="19" customHeight="1" spans="1:13">
      <c r="A10" s="8">
        <v>4</v>
      </c>
      <c r="B10" s="23">
        <v>2011101</v>
      </c>
      <c r="C10" s="23" t="s">
        <v>75</v>
      </c>
      <c r="D10" s="8">
        <v>88.68</v>
      </c>
      <c r="E10" s="8">
        <v>88.68</v>
      </c>
      <c r="F10" s="8">
        <v>88.68</v>
      </c>
      <c r="G10" s="8"/>
      <c r="H10" s="8"/>
      <c r="I10" s="8"/>
      <c r="J10" s="8"/>
      <c r="K10" s="8"/>
      <c r="L10" s="8"/>
      <c r="M10" s="8"/>
    </row>
    <row r="11" s="12" customFormat="1" ht="19" customHeight="1" spans="1:13">
      <c r="A11" s="8">
        <v>5</v>
      </c>
      <c r="B11" s="23">
        <v>2011102</v>
      </c>
      <c r="C11" s="23" t="s">
        <v>76</v>
      </c>
      <c r="D11" s="8">
        <v>49</v>
      </c>
      <c r="E11" s="8">
        <v>49</v>
      </c>
      <c r="F11" s="8">
        <v>49</v>
      </c>
      <c r="G11" s="8"/>
      <c r="H11" s="8"/>
      <c r="I11" s="8"/>
      <c r="J11" s="8"/>
      <c r="K11" s="8"/>
      <c r="L11" s="8"/>
      <c r="M11" s="8"/>
    </row>
    <row r="12" s="12" customFormat="1" ht="19" customHeight="1" spans="1:13">
      <c r="A12" s="8">
        <v>6</v>
      </c>
      <c r="B12" s="23">
        <v>2011199</v>
      </c>
      <c r="C12" s="23" t="s">
        <v>77</v>
      </c>
      <c r="D12" s="8">
        <v>42.7</v>
      </c>
      <c r="E12" s="8">
        <v>42.7</v>
      </c>
      <c r="F12" s="8">
        <v>42.7</v>
      </c>
      <c r="G12" s="8"/>
      <c r="H12" s="8"/>
      <c r="I12" s="8"/>
      <c r="J12" s="8"/>
      <c r="K12" s="8"/>
      <c r="L12" s="8"/>
      <c r="M12" s="8"/>
    </row>
    <row r="13" s="12" customFormat="1" ht="19" customHeight="1" spans="1:13">
      <c r="A13" s="8">
        <v>7</v>
      </c>
      <c r="B13" s="23">
        <v>208</v>
      </c>
      <c r="C13" s="23" t="s">
        <v>78</v>
      </c>
      <c r="D13" s="8">
        <v>20.26</v>
      </c>
      <c r="E13" s="8">
        <v>20.26</v>
      </c>
      <c r="F13" s="8">
        <v>20.26</v>
      </c>
      <c r="G13" s="8"/>
      <c r="H13" s="8"/>
      <c r="I13" s="8"/>
      <c r="J13" s="8"/>
      <c r="K13" s="8"/>
      <c r="L13" s="8"/>
      <c r="M13" s="8"/>
    </row>
    <row r="14" s="12" customFormat="1" ht="19" customHeight="1" spans="1:13">
      <c r="A14" s="8">
        <v>8</v>
      </c>
      <c r="B14" s="23">
        <v>20805</v>
      </c>
      <c r="C14" s="23" t="s">
        <v>79</v>
      </c>
      <c r="D14" s="8">
        <v>20.26</v>
      </c>
      <c r="E14" s="8">
        <v>20.26</v>
      </c>
      <c r="F14" s="8">
        <v>20.26</v>
      </c>
      <c r="G14" s="8"/>
      <c r="H14" s="8"/>
      <c r="I14" s="8"/>
      <c r="J14" s="8"/>
      <c r="K14" s="8"/>
      <c r="L14" s="8"/>
      <c r="M14" s="8"/>
    </row>
    <row r="15" s="12" customFormat="1" ht="19" customHeight="1" spans="1:13">
      <c r="A15" s="8">
        <v>9</v>
      </c>
      <c r="B15" s="23">
        <v>2080501</v>
      </c>
      <c r="C15" s="23" t="s">
        <v>80</v>
      </c>
      <c r="D15" s="8">
        <v>0.76</v>
      </c>
      <c r="E15" s="8">
        <v>0.76</v>
      </c>
      <c r="F15" s="8">
        <v>0.76</v>
      </c>
      <c r="G15" s="8"/>
      <c r="H15" s="8"/>
      <c r="I15" s="8"/>
      <c r="J15" s="8"/>
      <c r="K15" s="8"/>
      <c r="L15" s="8"/>
      <c r="M15" s="8"/>
    </row>
    <row r="16" s="12" customFormat="1" ht="19" customHeight="1" spans="1:13">
      <c r="A16" s="8">
        <v>10</v>
      </c>
      <c r="B16" s="23">
        <v>2080505</v>
      </c>
      <c r="C16" s="23" t="s">
        <v>81</v>
      </c>
      <c r="D16" s="8">
        <v>11.82</v>
      </c>
      <c r="E16" s="8">
        <v>11.82</v>
      </c>
      <c r="F16" s="8">
        <v>11.82</v>
      </c>
      <c r="G16" s="8"/>
      <c r="H16" s="8"/>
      <c r="I16" s="8"/>
      <c r="J16" s="8"/>
      <c r="K16" s="8"/>
      <c r="L16" s="8"/>
      <c r="M16" s="8"/>
    </row>
    <row r="17" s="12" customFormat="1" ht="19" customHeight="1" spans="1:13">
      <c r="A17" s="8">
        <v>11</v>
      </c>
      <c r="B17" s="23">
        <v>2080506</v>
      </c>
      <c r="C17" s="23" t="s">
        <v>82</v>
      </c>
      <c r="D17" s="8">
        <v>7.68</v>
      </c>
      <c r="E17" s="8">
        <v>7.68</v>
      </c>
      <c r="F17" s="8">
        <v>7.68</v>
      </c>
      <c r="G17" s="8"/>
      <c r="H17" s="8"/>
      <c r="I17" s="8"/>
      <c r="J17" s="8"/>
      <c r="K17" s="8"/>
      <c r="L17" s="8"/>
      <c r="M17" s="8"/>
    </row>
    <row r="18" s="12" customFormat="1" ht="19" customHeight="1" spans="1:13">
      <c r="A18" s="8">
        <v>12</v>
      </c>
      <c r="B18" s="23">
        <v>210</v>
      </c>
      <c r="C18" s="23" t="s">
        <v>83</v>
      </c>
      <c r="D18" s="8">
        <v>5.22</v>
      </c>
      <c r="E18" s="8">
        <v>5.22</v>
      </c>
      <c r="F18" s="8">
        <v>5.22</v>
      </c>
      <c r="G18" s="8"/>
      <c r="H18" s="8"/>
      <c r="I18" s="8"/>
      <c r="J18" s="8"/>
      <c r="K18" s="8"/>
      <c r="L18" s="8"/>
      <c r="M18" s="8"/>
    </row>
    <row r="19" s="12" customFormat="1" ht="19" customHeight="1" spans="1:13">
      <c r="A19" s="8">
        <v>13</v>
      </c>
      <c r="B19" s="23">
        <v>21011</v>
      </c>
      <c r="C19" s="23" t="s">
        <v>84</v>
      </c>
      <c r="D19" s="8">
        <v>5.22</v>
      </c>
      <c r="E19" s="8">
        <v>5.22</v>
      </c>
      <c r="F19" s="8">
        <v>5.22</v>
      </c>
      <c r="G19" s="8"/>
      <c r="H19" s="8"/>
      <c r="I19" s="8"/>
      <c r="J19" s="8"/>
      <c r="K19" s="8"/>
      <c r="L19" s="8"/>
      <c r="M19" s="8"/>
    </row>
    <row r="20" s="12" customFormat="1" ht="19" customHeight="1" spans="1:13">
      <c r="A20" s="8">
        <v>14</v>
      </c>
      <c r="B20" s="23">
        <v>2101101</v>
      </c>
      <c r="C20" s="23" t="s">
        <v>85</v>
      </c>
      <c r="D20" s="8">
        <v>4.79</v>
      </c>
      <c r="E20" s="8">
        <v>4.79</v>
      </c>
      <c r="F20" s="8">
        <v>4.79</v>
      </c>
      <c r="G20" s="8"/>
      <c r="H20" s="8"/>
      <c r="I20" s="8"/>
      <c r="J20" s="8"/>
      <c r="K20" s="8"/>
      <c r="L20" s="8"/>
      <c r="M20" s="8"/>
    </row>
    <row r="21" s="12" customFormat="1" ht="19" customHeight="1" spans="1:13">
      <c r="A21" s="8">
        <v>15</v>
      </c>
      <c r="B21" s="23">
        <v>2101103</v>
      </c>
      <c r="C21" s="23" t="s">
        <v>86</v>
      </c>
      <c r="D21" s="8">
        <v>0.43</v>
      </c>
      <c r="E21" s="8">
        <v>0.43</v>
      </c>
      <c r="F21" s="8">
        <v>0.43</v>
      </c>
      <c r="G21" s="8"/>
      <c r="H21" s="8"/>
      <c r="I21" s="8"/>
      <c r="J21" s="8"/>
      <c r="K21" s="8"/>
      <c r="L21" s="8"/>
      <c r="M21" s="8"/>
    </row>
    <row r="22" ht="19" customHeight="1" spans="1:13">
      <c r="A22" s="8">
        <v>16</v>
      </c>
      <c r="B22" s="23">
        <v>221</v>
      </c>
      <c r="C22" s="23" t="s">
        <v>87</v>
      </c>
      <c r="D22" s="8">
        <v>8.86</v>
      </c>
      <c r="E22" s="8">
        <v>8.86</v>
      </c>
      <c r="F22" s="8">
        <v>8.86</v>
      </c>
      <c r="G22" s="24"/>
      <c r="H22" s="24"/>
      <c r="I22" s="24"/>
      <c r="J22" s="24"/>
      <c r="K22" s="24"/>
      <c r="L22" s="24"/>
      <c r="M22" s="24"/>
    </row>
    <row r="23" ht="19" customHeight="1" spans="1:13">
      <c r="A23" s="8">
        <v>17</v>
      </c>
      <c r="B23" s="23">
        <v>22102</v>
      </c>
      <c r="C23" s="23" t="s">
        <v>88</v>
      </c>
      <c r="D23" s="8">
        <v>8.86</v>
      </c>
      <c r="E23" s="8">
        <v>8.86</v>
      </c>
      <c r="F23" s="8">
        <v>8.86</v>
      </c>
      <c r="G23" s="24"/>
      <c r="H23" s="24"/>
      <c r="I23" s="24"/>
      <c r="J23" s="24"/>
      <c r="K23" s="24"/>
      <c r="L23" s="24"/>
      <c r="M23" s="24"/>
    </row>
    <row r="24" ht="19" customHeight="1" spans="1:13">
      <c r="A24" s="8">
        <v>18</v>
      </c>
      <c r="B24" s="23">
        <v>2210201</v>
      </c>
      <c r="C24" s="23" t="s">
        <v>89</v>
      </c>
      <c r="D24" s="8">
        <v>8.86</v>
      </c>
      <c r="E24" s="8">
        <v>8.86</v>
      </c>
      <c r="F24" s="8">
        <v>8.86</v>
      </c>
      <c r="G24" s="24"/>
      <c r="H24" s="24"/>
      <c r="I24" s="24"/>
      <c r="J24" s="24"/>
      <c r="K24" s="24"/>
      <c r="L24" s="24"/>
      <c r="M24" s="2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selection activeCell="A3" sqref="A3:G3"/>
    </sheetView>
  </sheetViews>
  <sheetFormatPr defaultColWidth="9" defaultRowHeight="13.5"/>
  <cols>
    <col min="2" max="2" width="11.5" customWidth="1"/>
    <col min="3" max="3" width="34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90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91</v>
      </c>
    </row>
    <row r="3" s="1" customFormat="1" ht="18" customHeight="1" spans="1:9">
      <c r="A3" s="5" t="s">
        <v>3</v>
      </c>
      <c r="B3" s="5"/>
      <c r="C3" s="5"/>
      <c r="D3" s="5"/>
      <c r="E3" s="5"/>
      <c r="F3" s="5"/>
      <c r="G3" s="5"/>
      <c r="H3" s="4" t="s">
        <v>4</v>
      </c>
      <c r="I3" s="4" t="s">
        <v>5</v>
      </c>
    </row>
    <row r="4" s="2" customFormat="1" ht="18" customHeight="1" spans="1:9">
      <c r="A4" s="6" t="s">
        <v>6</v>
      </c>
      <c r="B4" s="6" t="s">
        <v>92</v>
      </c>
      <c r="C4" s="6"/>
      <c r="D4" s="6" t="s">
        <v>52</v>
      </c>
      <c r="E4" s="6" t="s">
        <v>93</v>
      </c>
      <c r="F4" s="6" t="s">
        <v>94</v>
      </c>
      <c r="G4" s="6" t="s">
        <v>95</v>
      </c>
      <c r="H4" s="6" t="s">
        <v>96</v>
      </c>
      <c r="I4" s="6" t="s">
        <v>97</v>
      </c>
    </row>
    <row r="5" s="2" customFormat="1" ht="18" customHeight="1" spans="1:9">
      <c r="A5" s="6"/>
      <c r="B5" s="6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ht="18" customHeight="1" spans="1:9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ht="18" customHeight="1" spans="1:16384">
      <c r="A7" s="17">
        <v>1</v>
      </c>
      <c r="B7" s="18" t="s">
        <v>60</v>
      </c>
      <c r="C7" s="19"/>
      <c r="D7" s="8">
        <f t="shared" ref="D7:F7" si="0">D8+D13+D18+D22</f>
        <v>214.72</v>
      </c>
      <c r="E7" s="8">
        <f t="shared" si="0"/>
        <v>115.97</v>
      </c>
      <c r="F7" s="29">
        <f t="shared" si="0"/>
        <v>98.75</v>
      </c>
      <c r="G7" s="17"/>
      <c r="H7" s="17"/>
      <c r="I7" s="17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="12" customFormat="1" ht="18" customHeight="1" spans="1:9">
      <c r="A8" s="8">
        <v>2</v>
      </c>
      <c r="B8" s="23">
        <v>201</v>
      </c>
      <c r="C8" s="23" t="s">
        <v>73</v>
      </c>
      <c r="D8" s="8">
        <f t="shared" ref="D8:D14" si="1">E8+F8</f>
        <v>180.38</v>
      </c>
      <c r="E8" s="8">
        <v>88.68</v>
      </c>
      <c r="F8" s="8">
        <v>91.7</v>
      </c>
      <c r="G8" s="8"/>
      <c r="H8" s="8"/>
      <c r="I8" s="8"/>
    </row>
    <row r="9" s="12" customFormat="1" ht="18" customHeight="1" spans="1:9">
      <c r="A9" s="17">
        <v>3</v>
      </c>
      <c r="B9" s="23">
        <v>20111</v>
      </c>
      <c r="C9" s="23" t="s">
        <v>74</v>
      </c>
      <c r="D9" s="8">
        <f t="shared" si="1"/>
        <v>180.38</v>
      </c>
      <c r="E9" s="8">
        <v>88.68</v>
      </c>
      <c r="F9" s="8">
        <v>91.7</v>
      </c>
      <c r="G9" s="8"/>
      <c r="H9" s="8"/>
      <c r="I9" s="8"/>
    </row>
    <row r="10" s="12" customFormat="1" ht="18" customHeight="1" spans="1:9">
      <c r="A10" s="8">
        <v>4</v>
      </c>
      <c r="B10" s="23">
        <v>2011101</v>
      </c>
      <c r="C10" s="23" t="s">
        <v>75</v>
      </c>
      <c r="D10" s="8">
        <v>88.68</v>
      </c>
      <c r="E10" s="8">
        <v>88.68</v>
      </c>
      <c r="F10" s="8"/>
      <c r="G10" s="8"/>
      <c r="H10" s="8"/>
      <c r="I10" s="8"/>
    </row>
    <row r="11" s="12" customFormat="1" ht="18" customHeight="1" spans="1:9">
      <c r="A11" s="8">
        <v>5</v>
      </c>
      <c r="B11" s="23">
        <v>2011102</v>
      </c>
      <c r="C11" s="23" t="s">
        <v>76</v>
      </c>
      <c r="D11" s="8">
        <f>F11</f>
        <v>49</v>
      </c>
      <c r="E11" s="8"/>
      <c r="F11" s="8">
        <v>49</v>
      </c>
      <c r="G11" s="8"/>
      <c r="H11" s="8"/>
      <c r="I11" s="8"/>
    </row>
    <row r="12" s="12" customFormat="1" ht="18" customHeight="1" spans="1:9">
      <c r="A12" s="8">
        <v>6</v>
      </c>
      <c r="B12" s="23">
        <v>2011199</v>
      </c>
      <c r="C12" s="23" t="s">
        <v>77</v>
      </c>
      <c r="D12" s="8">
        <f>F12</f>
        <v>42.7</v>
      </c>
      <c r="E12" s="8"/>
      <c r="F12" s="8">
        <v>42.7</v>
      </c>
      <c r="G12" s="8"/>
      <c r="H12" s="8"/>
      <c r="I12" s="8"/>
    </row>
    <row r="13" s="12" customFormat="1" ht="18" customHeight="1" spans="1:9">
      <c r="A13" s="8">
        <v>7</v>
      </c>
      <c r="B13" s="23">
        <v>208</v>
      </c>
      <c r="C13" s="23" t="s">
        <v>78</v>
      </c>
      <c r="D13" s="8">
        <f>E13+F13</f>
        <v>20.26</v>
      </c>
      <c r="E13" s="8">
        <v>14.49</v>
      </c>
      <c r="F13" s="8">
        <v>5.77</v>
      </c>
      <c r="G13" s="8"/>
      <c r="H13" s="8"/>
      <c r="I13" s="8"/>
    </row>
    <row r="14" s="12" customFormat="1" ht="18" customHeight="1" spans="1:9">
      <c r="A14" s="8">
        <v>8</v>
      </c>
      <c r="B14" s="23">
        <v>20805</v>
      </c>
      <c r="C14" s="23" t="s">
        <v>79</v>
      </c>
      <c r="D14" s="8">
        <f>E14+F14</f>
        <v>20.26</v>
      </c>
      <c r="E14" s="8">
        <v>14.49</v>
      </c>
      <c r="F14" s="8">
        <v>5.77</v>
      </c>
      <c r="G14" s="8"/>
      <c r="H14" s="8"/>
      <c r="I14" s="8"/>
    </row>
    <row r="15" s="12" customFormat="1" ht="18" customHeight="1" spans="1:9">
      <c r="A15" s="8">
        <v>9</v>
      </c>
      <c r="B15" s="23">
        <v>2080501</v>
      </c>
      <c r="C15" s="23" t="s">
        <v>80</v>
      </c>
      <c r="D15" s="8">
        <v>0.76</v>
      </c>
      <c r="E15" s="8">
        <v>0.76</v>
      </c>
      <c r="F15" s="8"/>
      <c r="G15" s="8"/>
      <c r="H15" s="8"/>
      <c r="I15" s="8"/>
    </row>
    <row r="16" s="12" customFormat="1" ht="18" customHeight="1" spans="1:9">
      <c r="A16" s="8">
        <v>10</v>
      </c>
      <c r="B16" s="23">
        <v>2080505</v>
      </c>
      <c r="C16" s="23" t="s">
        <v>81</v>
      </c>
      <c r="D16" s="8">
        <f t="shared" ref="D16:D20" si="2">E16+F16</f>
        <v>11.82</v>
      </c>
      <c r="E16" s="8">
        <v>10.71</v>
      </c>
      <c r="F16" s="8">
        <v>1.11</v>
      </c>
      <c r="G16" s="8"/>
      <c r="H16" s="8"/>
      <c r="I16" s="8"/>
    </row>
    <row r="17" s="12" customFormat="1" ht="18" customHeight="1" spans="1:9">
      <c r="A17" s="8">
        <v>11</v>
      </c>
      <c r="B17" s="23">
        <v>2080506</v>
      </c>
      <c r="C17" s="23" t="s">
        <v>82</v>
      </c>
      <c r="D17" s="8">
        <f t="shared" si="2"/>
        <v>7.68</v>
      </c>
      <c r="E17" s="8">
        <v>3.02</v>
      </c>
      <c r="F17" s="8">
        <v>4.66</v>
      </c>
      <c r="G17" s="8"/>
      <c r="H17" s="8"/>
      <c r="I17" s="8"/>
    </row>
    <row r="18" s="12" customFormat="1" ht="18" customHeight="1" spans="1:9">
      <c r="A18" s="8">
        <v>12</v>
      </c>
      <c r="B18" s="23">
        <v>210</v>
      </c>
      <c r="C18" s="23" t="s">
        <v>83</v>
      </c>
      <c r="D18" s="8">
        <f t="shared" si="2"/>
        <v>5.22</v>
      </c>
      <c r="E18" s="8">
        <v>4.77</v>
      </c>
      <c r="F18" s="8">
        <v>0.45</v>
      </c>
      <c r="G18" s="8"/>
      <c r="H18" s="8"/>
      <c r="I18" s="8"/>
    </row>
    <row r="19" s="12" customFormat="1" ht="18" customHeight="1" spans="1:9">
      <c r="A19" s="8">
        <v>13</v>
      </c>
      <c r="B19" s="23">
        <v>21011</v>
      </c>
      <c r="C19" s="23" t="s">
        <v>84</v>
      </c>
      <c r="D19" s="8">
        <f t="shared" si="2"/>
        <v>5.22</v>
      </c>
      <c r="E19" s="8">
        <v>4.77</v>
      </c>
      <c r="F19" s="8">
        <v>0.45</v>
      </c>
      <c r="G19" s="8"/>
      <c r="H19" s="8"/>
      <c r="I19" s="8"/>
    </row>
    <row r="20" s="12" customFormat="1" ht="18" customHeight="1" spans="1:9">
      <c r="A20" s="8">
        <v>14</v>
      </c>
      <c r="B20" s="23">
        <v>2101101</v>
      </c>
      <c r="C20" s="23" t="s">
        <v>85</v>
      </c>
      <c r="D20" s="8">
        <f t="shared" si="2"/>
        <v>4.79</v>
      </c>
      <c r="E20" s="8">
        <v>4.34</v>
      </c>
      <c r="F20" s="8">
        <v>0.45</v>
      </c>
      <c r="G20" s="8"/>
      <c r="H20" s="8"/>
      <c r="I20" s="8"/>
    </row>
    <row r="21" ht="18" customHeight="1" spans="1:9">
      <c r="A21" s="8">
        <v>15</v>
      </c>
      <c r="B21" s="23">
        <v>2101103</v>
      </c>
      <c r="C21" s="23" t="s">
        <v>86</v>
      </c>
      <c r="D21" s="8">
        <v>0.43</v>
      </c>
      <c r="E21" s="8">
        <v>0.43</v>
      </c>
      <c r="F21" s="8"/>
      <c r="G21" s="24"/>
      <c r="H21" s="24"/>
      <c r="I21" s="24"/>
    </row>
    <row r="22" ht="18" customHeight="1" spans="1:9">
      <c r="A22" s="8">
        <v>16</v>
      </c>
      <c r="B22" s="23">
        <v>221</v>
      </c>
      <c r="C22" s="23" t="s">
        <v>87</v>
      </c>
      <c r="D22" s="8">
        <f t="shared" ref="D22:D24" si="3">E22+F22</f>
        <v>8.86</v>
      </c>
      <c r="E22" s="8">
        <v>8.03</v>
      </c>
      <c r="F22" s="8">
        <v>0.83</v>
      </c>
      <c r="G22" s="24"/>
      <c r="H22" s="24"/>
      <c r="I22" s="24"/>
    </row>
    <row r="23" ht="18" customHeight="1" spans="1:9">
      <c r="A23" s="8">
        <v>17</v>
      </c>
      <c r="B23" s="23">
        <v>22102</v>
      </c>
      <c r="C23" s="23" t="s">
        <v>88</v>
      </c>
      <c r="D23" s="8">
        <f t="shared" si="3"/>
        <v>8.86</v>
      </c>
      <c r="E23" s="8">
        <v>8.03</v>
      </c>
      <c r="F23" s="8">
        <v>0.83</v>
      </c>
      <c r="G23" s="24"/>
      <c r="H23" s="24"/>
      <c r="I23" s="24"/>
    </row>
    <row r="24" ht="18" customHeight="1" spans="1:9">
      <c r="A24" s="8">
        <v>18</v>
      </c>
      <c r="B24" s="23">
        <v>2210201</v>
      </c>
      <c r="C24" s="23" t="s">
        <v>89</v>
      </c>
      <c r="D24" s="8">
        <f t="shared" si="3"/>
        <v>8.86</v>
      </c>
      <c r="E24" s="8">
        <v>8.03</v>
      </c>
      <c r="F24" s="8">
        <v>0.83</v>
      </c>
      <c r="G24" s="24"/>
      <c r="H24" s="24"/>
      <c r="I24" s="24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A3" sqref="A3:C3"/>
    </sheetView>
  </sheetViews>
  <sheetFormatPr defaultColWidth="9" defaultRowHeight="13.5"/>
  <cols>
    <col min="1" max="1" width="15" customWidth="1"/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98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99</v>
      </c>
    </row>
    <row r="3" s="1" customFormat="1" spans="1:8">
      <c r="A3" s="5" t="s">
        <v>3</v>
      </c>
      <c r="B3" s="13"/>
      <c r="C3" s="5" t="s">
        <v>1</v>
      </c>
      <c r="D3" s="14"/>
      <c r="E3" s="4" t="s">
        <v>4</v>
      </c>
      <c r="F3" s="14"/>
      <c r="H3" s="4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25" customFormat="1" ht="42" customHeight="1" spans="1:8">
      <c r="A5" s="26"/>
      <c r="B5" s="26" t="s">
        <v>9</v>
      </c>
      <c r="C5" s="26" t="s">
        <v>100</v>
      </c>
      <c r="D5" s="26" t="s">
        <v>9</v>
      </c>
      <c r="E5" s="26" t="s">
        <v>60</v>
      </c>
      <c r="F5" s="26" t="s">
        <v>101</v>
      </c>
      <c r="G5" s="26" t="s">
        <v>102</v>
      </c>
      <c r="H5" s="26" t="s">
        <v>103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1">
        <v>1</v>
      </c>
      <c r="B7" s="27" t="s">
        <v>104</v>
      </c>
      <c r="C7" s="28">
        <v>214.72</v>
      </c>
      <c r="D7" s="27" t="s">
        <v>13</v>
      </c>
      <c r="E7" s="22">
        <v>180.38</v>
      </c>
      <c r="F7" s="22">
        <v>180.38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7" t="s">
        <v>105</v>
      </c>
      <c r="C8" s="22"/>
      <c r="D8" s="27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7" t="s">
        <v>106</v>
      </c>
      <c r="C9" s="22"/>
      <c r="D9" s="27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7"/>
      <c r="C10" s="22"/>
      <c r="D10" s="27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7"/>
      <c r="C11" s="22"/>
      <c r="D11" s="27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7"/>
      <c r="C12" s="22"/>
      <c r="D12" s="27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7"/>
      <c r="C13" s="22"/>
      <c r="D13" s="27" t="s">
        <v>25</v>
      </c>
      <c r="E13" s="22"/>
      <c r="F13" s="22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7"/>
      <c r="C14" s="22"/>
      <c r="D14" s="27" t="s">
        <v>27</v>
      </c>
      <c r="E14" s="22">
        <v>20.26</v>
      </c>
      <c r="F14" s="22">
        <v>20.26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7"/>
      <c r="C15" s="22"/>
      <c r="D15" s="27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7"/>
      <c r="C16" s="22"/>
      <c r="D16" s="27" t="s">
        <v>30</v>
      </c>
      <c r="E16" s="22">
        <v>5.22</v>
      </c>
      <c r="F16" s="22">
        <v>5.22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7"/>
      <c r="C17" s="22"/>
      <c r="D17" s="27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7"/>
      <c r="C18" s="22"/>
      <c r="D18" s="27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7"/>
      <c r="C19" s="22"/>
      <c r="D19" s="27" t="s">
        <v>33</v>
      </c>
      <c r="E19" s="22"/>
      <c r="F19" s="22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7"/>
      <c r="C20" s="22"/>
      <c r="D20" s="27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7"/>
      <c r="C21" s="22"/>
      <c r="D21" s="27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7"/>
      <c r="C22" s="22"/>
      <c r="D22" s="27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7"/>
      <c r="C23" s="22"/>
      <c r="D23" s="27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7"/>
      <c r="C24" s="22"/>
      <c r="D24" s="27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7"/>
      <c r="C25" s="22"/>
      <c r="D25" s="27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7"/>
      <c r="C26" s="22"/>
      <c r="D26" s="27" t="s">
        <v>40</v>
      </c>
      <c r="E26" s="22">
        <v>8.86</v>
      </c>
      <c r="F26" s="22">
        <v>8.86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7"/>
      <c r="C27" s="22"/>
      <c r="D27" s="27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7"/>
      <c r="C28" s="22"/>
      <c r="D28" s="27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7"/>
      <c r="C29" s="22"/>
      <c r="D29" s="27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7"/>
      <c r="C30" s="22"/>
      <c r="D30" s="27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7"/>
      <c r="C31" s="22"/>
      <c r="D31" s="27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7"/>
      <c r="C32" s="22"/>
      <c r="D32" s="27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7"/>
      <c r="C33" s="22"/>
      <c r="D33" s="27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7"/>
      <c r="C34" s="22"/>
      <c r="D34" s="27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7"/>
      <c r="C35" s="22"/>
      <c r="D35" s="27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7"/>
      <c r="C36" s="22"/>
      <c r="D36" s="27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7" t="s">
        <v>51</v>
      </c>
      <c r="C37" s="22">
        <f>C7+C8+C9</f>
        <v>214.72</v>
      </c>
      <c r="D37" s="27" t="s">
        <v>52</v>
      </c>
      <c r="E37" s="22">
        <f t="shared" ref="E37:H37" si="0">SUM(E7:E36)</f>
        <v>214.72</v>
      </c>
      <c r="F37" s="22">
        <f t="shared" si="0"/>
        <v>214.72</v>
      </c>
      <c r="G37" s="22">
        <f t="shared" si="0"/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7" t="s">
        <v>107</v>
      </c>
      <c r="C38" s="28">
        <f>C39+C40+C41</f>
        <v>0</v>
      </c>
      <c r="D38" s="27" t="s">
        <v>108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7" t="s">
        <v>104</v>
      </c>
      <c r="C39" s="28"/>
      <c r="D39" s="27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7" t="s">
        <v>105</v>
      </c>
      <c r="C40" s="22"/>
      <c r="D40" s="27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7" t="s">
        <v>106</v>
      </c>
      <c r="C41" s="22"/>
      <c r="D41" s="27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7" t="s">
        <v>55</v>
      </c>
      <c r="C42" s="22">
        <f t="shared" ref="C42:H42" si="1">C38+C37</f>
        <v>214.72</v>
      </c>
      <c r="D42" s="27" t="s">
        <v>56</v>
      </c>
      <c r="E42" s="22">
        <f t="shared" ref="E42:H42" si="2">E38+E37</f>
        <v>214.72</v>
      </c>
      <c r="F42" s="22">
        <f t="shared" si="2"/>
        <v>214.72</v>
      </c>
      <c r="G42" s="22">
        <f t="shared" si="2"/>
        <v>0</v>
      </c>
      <c r="H42" s="22">
        <f t="shared" si="2"/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"/>
  <sheetViews>
    <sheetView workbookViewId="0">
      <selection activeCell="A3" sqref="A3:C3"/>
    </sheetView>
  </sheetViews>
  <sheetFormatPr defaultColWidth="9" defaultRowHeight="13.5" outlineLevelCol="7"/>
  <cols>
    <col min="2" max="2" width="12.375" customWidth="1"/>
    <col min="3" max="3" width="31.87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109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110</v>
      </c>
    </row>
    <row r="3" s="1" customFormat="1" ht="18" customHeight="1" spans="1:8">
      <c r="A3" s="5" t="s">
        <v>3</v>
      </c>
      <c r="B3" s="13"/>
      <c r="C3" s="5" t="s">
        <v>1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6" t="s">
        <v>6</v>
      </c>
      <c r="B4" s="6" t="s">
        <v>92</v>
      </c>
      <c r="C4" s="6"/>
      <c r="D4" s="6" t="s">
        <v>60</v>
      </c>
      <c r="E4" s="6" t="s">
        <v>93</v>
      </c>
      <c r="F4" s="6"/>
      <c r="G4" s="6"/>
      <c r="H4" s="6" t="s">
        <v>94</v>
      </c>
    </row>
    <row r="5" s="2" customFormat="1" ht="18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111</v>
      </c>
      <c r="G5" s="6" t="s">
        <v>112</v>
      </c>
      <c r="H5" s="6"/>
    </row>
    <row r="6" s="1" customFormat="1" ht="18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8" customHeight="1" spans="1:8">
      <c r="A7" s="17">
        <v>1</v>
      </c>
      <c r="B7" s="18" t="s">
        <v>60</v>
      </c>
      <c r="C7" s="19"/>
      <c r="D7" s="17">
        <f t="shared" ref="D7:D9" si="0">E7+H7</f>
        <v>214.72</v>
      </c>
      <c r="E7" s="17">
        <f t="shared" ref="E7:E10" si="1">F7+G7</f>
        <v>115.97</v>
      </c>
      <c r="F7" s="17">
        <v>105.32</v>
      </c>
      <c r="G7" s="17">
        <v>10.65</v>
      </c>
      <c r="H7" s="17">
        <f>H8+H13+H18+H22</f>
        <v>98.75</v>
      </c>
    </row>
    <row r="8" s="12" customFormat="1" ht="18" customHeight="1" spans="1:8">
      <c r="A8" s="8">
        <v>2</v>
      </c>
      <c r="B8" s="8">
        <v>201</v>
      </c>
      <c r="C8" s="8" t="s">
        <v>73</v>
      </c>
      <c r="D8" s="8">
        <f t="shared" si="0"/>
        <v>180.38</v>
      </c>
      <c r="E8" s="17">
        <f t="shared" si="1"/>
        <v>88.68</v>
      </c>
      <c r="F8" s="8">
        <v>78.16</v>
      </c>
      <c r="G8" s="8">
        <v>10.52</v>
      </c>
      <c r="H8" s="8">
        <v>91.7</v>
      </c>
    </row>
    <row r="9" s="12" customFormat="1" ht="18" customHeight="1" spans="1:8">
      <c r="A9" s="17">
        <v>3</v>
      </c>
      <c r="B9" s="8">
        <v>20111</v>
      </c>
      <c r="C9" s="8" t="s">
        <v>74</v>
      </c>
      <c r="D9" s="8">
        <f t="shared" si="0"/>
        <v>180.38</v>
      </c>
      <c r="E9" s="17">
        <f t="shared" si="1"/>
        <v>88.68</v>
      </c>
      <c r="F9" s="8">
        <v>78.16</v>
      </c>
      <c r="G9" s="8">
        <v>10.52</v>
      </c>
      <c r="H9" s="8">
        <v>91.7</v>
      </c>
    </row>
    <row r="10" s="12" customFormat="1" ht="18" customHeight="1" spans="1:8">
      <c r="A10" s="8">
        <v>4</v>
      </c>
      <c r="B10" s="8">
        <v>2011101</v>
      </c>
      <c r="C10" s="8" t="s">
        <v>75</v>
      </c>
      <c r="D10" s="8">
        <v>88.68</v>
      </c>
      <c r="E10" s="17">
        <f t="shared" si="1"/>
        <v>88.68</v>
      </c>
      <c r="F10" s="8">
        <v>78.16</v>
      </c>
      <c r="G10" s="8">
        <v>10.52</v>
      </c>
      <c r="H10" s="8"/>
    </row>
    <row r="11" s="12" customFormat="1" ht="18" customHeight="1" spans="1:8">
      <c r="A11" s="8">
        <v>5</v>
      </c>
      <c r="B11" s="8">
        <v>2011102</v>
      </c>
      <c r="C11" s="8" t="s">
        <v>76</v>
      </c>
      <c r="D11" s="8">
        <v>49</v>
      </c>
      <c r="E11" s="17"/>
      <c r="F11" s="8"/>
      <c r="G11" s="8"/>
      <c r="H11" s="8">
        <v>49</v>
      </c>
    </row>
    <row r="12" s="12" customFormat="1" ht="18" customHeight="1" spans="1:8">
      <c r="A12" s="8">
        <v>6</v>
      </c>
      <c r="B12" s="8">
        <v>2011199</v>
      </c>
      <c r="C12" s="8" t="s">
        <v>77</v>
      </c>
      <c r="D12" s="8">
        <v>42.7</v>
      </c>
      <c r="E12" s="17"/>
      <c r="F12" s="8"/>
      <c r="G12" s="8"/>
      <c r="H12" s="8">
        <v>42.7</v>
      </c>
    </row>
    <row r="13" s="12" customFormat="1" ht="18" customHeight="1" spans="1:8">
      <c r="A13" s="8">
        <v>7</v>
      </c>
      <c r="B13" s="8">
        <v>208</v>
      </c>
      <c r="C13" s="8" t="s">
        <v>78</v>
      </c>
      <c r="D13" s="8">
        <f t="shared" ref="D13:D20" si="2">E13+H13</f>
        <v>20.26</v>
      </c>
      <c r="E13" s="8">
        <v>14.49</v>
      </c>
      <c r="F13" s="8">
        <v>14.36</v>
      </c>
      <c r="G13" s="8">
        <v>0.13</v>
      </c>
      <c r="H13" s="8">
        <v>5.77</v>
      </c>
    </row>
    <row r="14" s="12" customFormat="1" ht="18" customHeight="1" spans="1:8">
      <c r="A14" s="8">
        <v>8</v>
      </c>
      <c r="B14" s="8">
        <v>20805</v>
      </c>
      <c r="C14" s="8" t="s">
        <v>79</v>
      </c>
      <c r="D14" s="8">
        <f t="shared" si="2"/>
        <v>20.26</v>
      </c>
      <c r="E14" s="8">
        <v>14.49</v>
      </c>
      <c r="F14" s="8">
        <v>14.36</v>
      </c>
      <c r="G14" s="8">
        <v>0.13</v>
      </c>
      <c r="H14" s="8">
        <v>5.77</v>
      </c>
    </row>
    <row r="15" s="12" customFormat="1" ht="18" customHeight="1" spans="1:8">
      <c r="A15" s="8">
        <v>9</v>
      </c>
      <c r="B15" s="8">
        <v>2080501</v>
      </c>
      <c r="C15" s="8" t="s">
        <v>80</v>
      </c>
      <c r="D15" s="8">
        <f t="shared" si="2"/>
        <v>0.76</v>
      </c>
      <c r="E15" s="8">
        <v>0.76</v>
      </c>
      <c r="F15" s="8">
        <v>0.63</v>
      </c>
      <c r="G15" s="8">
        <v>0.13</v>
      </c>
      <c r="H15" s="8"/>
    </row>
    <row r="16" s="12" customFormat="1" ht="18" customHeight="1" spans="1:8">
      <c r="A16" s="8">
        <v>10</v>
      </c>
      <c r="B16" s="8">
        <v>2080505</v>
      </c>
      <c r="C16" s="8" t="s">
        <v>81</v>
      </c>
      <c r="D16" s="8">
        <f t="shared" si="2"/>
        <v>11.82</v>
      </c>
      <c r="E16" s="8">
        <v>10.71</v>
      </c>
      <c r="F16" s="8">
        <v>10.71</v>
      </c>
      <c r="G16" s="8"/>
      <c r="H16" s="8">
        <v>1.11</v>
      </c>
    </row>
    <row r="17" s="12" customFormat="1" ht="18" customHeight="1" spans="1:8">
      <c r="A17" s="8">
        <v>11</v>
      </c>
      <c r="B17" s="8">
        <v>2080506</v>
      </c>
      <c r="C17" s="8" t="s">
        <v>82</v>
      </c>
      <c r="D17" s="8">
        <f t="shared" si="2"/>
        <v>7.68</v>
      </c>
      <c r="E17" s="8">
        <v>3.02</v>
      </c>
      <c r="F17" s="8">
        <v>3.02</v>
      </c>
      <c r="G17" s="8"/>
      <c r="H17" s="8">
        <v>4.66</v>
      </c>
    </row>
    <row r="18" s="12" customFormat="1" ht="18" customHeight="1" spans="1:8">
      <c r="A18" s="8">
        <v>12</v>
      </c>
      <c r="B18" s="8">
        <v>210</v>
      </c>
      <c r="C18" s="8" t="s">
        <v>83</v>
      </c>
      <c r="D18" s="8">
        <f t="shared" si="2"/>
        <v>5.22</v>
      </c>
      <c r="E18" s="8">
        <v>4.77</v>
      </c>
      <c r="F18" s="8">
        <v>4.77</v>
      </c>
      <c r="G18" s="8"/>
      <c r="H18" s="8">
        <v>0.45</v>
      </c>
    </row>
    <row r="19" s="12" customFormat="1" ht="18" customHeight="1" spans="1:8">
      <c r="A19" s="8">
        <v>13</v>
      </c>
      <c r="B19" s="8">
        <v>21011</v>
      </c>
      <c r="C19" s="8" t="s">
        <v>84</v>
      </c>
      <c r="D19" s="8">
        <f t="shared" si="2"/>
        <v>5.22</v>
      </c>
      <c r="E19" s="8">
        <v>4.77</v>
      </c>
      <c r="F19" s="8">
        <v>4.77</v>
      </c>
      <c r="G19" s="8"/>
      <c r="H19" s="8">
        <v>0.45</v>
      </c>
    </row>
    <row r="20" s="12" customFormat="1" ht="18" customHeight="1" spans="1:8">
      <c r="A20" s="8">
        <v>14</v>
      </c>
      <c r="B20" s="8">
        <v>2101101</v>
      </c>
      <c r="C20" s="8" t="s">
        <v>85</v>
      </c>
      <c r="D20" s="8">
        <f t="shared" si="2"/>
        <v>4.79</v>
      </c>
      <c r="E20" s="8">
        <v>4.34</v>
      </c>
      <c r="F20" s="8">
        <v>4.34</v>
      </c>
      <c r="G20" s="8"/>
      <c r="H20" s="8">
        <v>0.45</v>
      </c>
    </row>
    <row r="21" s="12" customFormat="1" ht="18" customHeight="1" spans="1:8">
      <c r="A21" s="8">
        <v>15</v>
      </c>
      <c r="B21" s="8">
        <v>2101103</v>
      </c>
      <c r="C21" s="8" t="s">
        <v>86</v>
      </c>
      <c r="D21" s="8">
        <v>0.43</v>
      </c>
      <c r="E21" s="8">
        <v>0.43</v>
      </c>
      <c r="F21" s="8">
        <v>0.43</v>
      </c>
      <c r="G21" s="8"/>
      <c r="H21" s="8"/>
    </row>
    <row r="22" spans="1:8">
      <c r="A22" s="8">
        <v>16</v>
      </c>
      <c r="B22" s="8">
        <v>221</v>
      </c>
      <c r="C22" s="8" t="s">
        <v>87</v>
      </c>
      <c r="D22" s="24">
        <f t="shared" ref="D22:D24" si="3">E22+H22</f>
        <v>8.86</v>
      </c>
      <c r="E22" s="8">
        <v>8.03</v>
      </c>
      <c r="F22" s="8">
        <v>8.03</v>
      </c>
      <c r="G22" s="24"/>
      <c r="H22" s="8">
        <v>0.83</v>
      </c>
    </row>
    <row r="23" spans="1:8">
      <c r="A23" s="8">
        <v>17</v>
      </c>
      <c r="B23" s="8">
        <v>22102</v>
      </c>
      <c r="C23" s="8" t="s">
        <v>88</v>
      </c>
      <c r="D23" s="24">
        <f t="shared" si="3"/>
        <v>8.86</v>
      </c>
      <c r="E23" s="8">
        <v>8.03</v>
      </c>
      <c r="F23" s="8">
        <v>8.03</v>
      </c>
      <c r="G23" s="24"/>
      <c r="H23" s="8">
        <v>0.83</v>
      </c>
    </row>
    <row r="24" spans="1:8">
      <c r="A24" s="8">
        <v>18</v>
      </c>
      <c r="B24" s="8">
        <v>2210201</v>
      </c>
      <c r="C24" s="8" t="s">
        <v>89</v>
      </c>
      <c r="D24" s="24">
        <f t="shared" si="3"/>
        <v>8.86</v>
      </c>
      <c r="E24" s="8">
        <v>8.03</v>
      </c>
      <c r="F24" s="8">
        <v>8.03</v>
      </c>
      <c r="G24" s="24"/>
      <c r="H24" s="8">
        <v>0.83</v>
      </c>
    </row>
  </sheetData>
  <mergeCells count="8">
    <mergeCell ref="A1:H1"/>
    <mergeCell ref="A3:C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"/>
  <sheetViews>
    <sheetView workbookViewId="0">
      <selection activeCell="A3" sqref="A3:C3"/>
    </sheetView>
  </sheetViews>
  <sheetFormatPr defaultColWidth="9" defaultRowHeight="13.5" outlineLevelCol="6"/>
  <cols>
    <col min="2" max="2" width="8.875" customWidth="1"/>
    <col min="3" max="3" width="46.25" customWidth="1"/>
    <col min="4" max="6" width="20.25" customWidth="1"/>
  </cols>
  <sheetData>
    <row r="1" s="1" customFormat="1" ht="27" customHeight="1" spans="1:6">
      <c r="A1" s="20" t="s">
        <v>113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114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4" t="s">
        <v>4</v>
      </c>
      <c r="E3" s="14"/>
      <c r="F3" s="4" t="s">
        <v>5</v>
      </c>
    </row>
    <row r="4" s="2" customFormat="1" ht="18" customHeight="1" spans="1:6">
      <c r="A4" s="6" t="s">
        <v>6</v>
      </c>
      <c r="B4" s="6" t="s">
        <v>115</v>
      </c>
      <c r="C4" s="6"/>
      <c r="D4" s="6" t="s">
        <v>116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111</v>
      </c>
      <c r="F5" s="6" t="s">
        <v>112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spans="1:6">
      <c r="A7" s="21">
        <v>1</v>
      </c>
      <c r="B7" s="21" t="s">
        <v>60</v>
      </c>
      <c r="C7" s="21"/>
      <c r="D7" s="22">
        <f>E7+F7</f>
        <v>115.97</v>
      </c>
      <c r="E7" s="22">
        <f>E8+E30</f>
        <v>105.32</v>
      </c>
      <c r="F7" s="22">
        <f>SUM(F19:F30)</f>
        <v>10.65</v>
      </c>
    </row>
    <row r="8" spans="1:6">
      <c r="A8" s="8">
        <v>2</v>
      </c>
      <c r="B8" s="23">
        <v>301</v>
      </c>
      <c r="C8" s="23" t="s">
        <v>117</v>
      </c>
      <c r="D8" s="24">
        <v>104.66</v>
      </c>
      <c r="E8" s="24">
        <v>104.66</v>
      </c>
      <c r="F8" s="24"/>
    </row>
    <row r="9" spans="1:6">
      <c r="A9" s="21">
        <v>3</v>
      </c>
      <c r="B9" s="23">
        <v>30101</v>
      </c>
      <c r="C9" s="23" t="s">
        <v>118</v>
      </c>
      <c r="D9" s="24">
        <v>34.81</v>
      </c>
      <c r="E9" s="24">
        <v>34.81</v>
      </c>
      <c r="F9" s="24"/>
    </row>
    <row r="10" spans="1:6">
      <c r="A10" s="8">
        <v>4</v>
      </c>
      <c r="B10" s="23">
        <v>30102</v>
      </c>
      <c r="C10" s="23" t="s">
        <v>119</v>
      </c>
      <c r="D10" s="24">
        <v>16.97</v>
      </c>
      <c r="E10" s="24">
        <v>16.97</v>
      </c>
      <c r="F10" s="24"/>
    </row>
    <row r="11" spans="1:6">
      <c r="A11" s="21">
        <v>5</v>
      </c>
      <c r="B11" s="23">
        <v>30103</v>
      </c>
      <c r="C11" s="23" t="s">
        <v>120</v>
      </c>
      <c r="D11" s="24">
        <v>0.73</v>
      </c>
      <c r="E11" s="24">
        <v>0.73</v>
      </c>
      <c r="F11" s="24"/>
    </row>
    <row r="12" spans="1:6">
      <c r="A12" s="8">
        <v>6</v>
      </c>
      <c r="B12" s="23">
        <v>30107</v>
      </c>
      <c r="C12" s="23" t="s">
        <v>121</v>
      </c>
      <c r="D12" s="24">
        <v>24.93</v>
      </c>
      <c r="E12" s="24">
        <v>24.93</v>
      </c>
      <c r="F12" s="24"/>
    </row>
    <row r="13" spans="1:6">
      <c r="A13" s="21">
        <v>7</v>
      </c>
      <c r="B13" s="23">
        <v>30108</v>
      </c>
      <c r="C13" s="23" t="s">
        <v>81</v>
      </c>
      <c r="D13" s="24">
        <v>10.71</v>
      </c>
      <c r="E13" s="24">
        <v>10.71</v>
      </c>
      <c r="F13" s="24"/>
    </row>
    <row r="14" spans="1:6">
      <c r="A14" s="8">
        <v>8</v>
      </c>
      <c r="B14" s="23">
        <v>30109</v>
      </c>
      <c r="C14" s="23" t="s">
        <v>122</v>
      </c>
      <c r="D14" s="24">
        <v>3.02</v>
      </c>
      <c r="E14" s="24">
        <v>3.02</v>
      </c>
      <c r="F14" s="24"/>
    </row>
    <row r="15" spans="1:6">
      <c r="A15" s="21">
        <v>9</v>
      </c>
      <c r="B15" s="23">
        <v>30110</v>
      </c>
      <c r="C15" s="23" t="s">
        <v>123</v>
      </c>
      <c r="D15" s="24">
        <v>4.28</v>
      </c>
      <c r="E15" s="24">
        <v>4.28</v>
      </c>
      <c r="F15" s="24"/>
    </row>
    <row r="16" spans="1:6">
      <c r="A16" s="8">
        <v>10</v>
      </c>
      <c r="B16" s="23">
        <v>30111</v>
      </c>
      <c r="C16" s="23" t="s">
        <v>124</v>
      </c>
      <c r="D16" s="24">
        <v>0.43</v>
      </c>
      <c r="E16" s="24">
        <v>0.43</v>
      </c>
      <c r="F16" s="24"/>
    </row>
    <row r="17" spans="1:6">
      <c r="A17" s="21">
        <v>11</v>
      </c>
      <c r="B17" s="23">
        <v>30112</v>
      </c>
      <c r="C17" s="23" t="s">
        <v>125</v>
      </c>
      <c r="D17" s="24">
        <v>0.75</v>
      </c>
      <c r="E17" s="24">
        <v>0.75</v>
      </c>
      <c r="F17" s="24"/>
    </row>
    <row r="18" spans="1:6">
      <c r="A18" s="8">
        <v>12</v>
      </c>
      <c r="B18" s="23">
        <v>30113</v>
      </c>
      <c r="C18" s="23" t="s">
        <v>89</v>
      </c>
      <c r="D18" s="24">
        <v>8.03</v>
      </c>
      <c r="E18" s="24">
        <v>8.03</v>
      </c>
      <c r="F18" s="24"/>
    </row>
    <row r="19" spans="1:6">
      <c r="A19" s="8">
        <v>13</v>
      </c>
      <c r="B19" s="23">
        <v>302</v>
      </c>
      <c r="C19" s="23" t="s">
        <v>126</v>
      </c>
      <c r="D19" s="24">
        <v>10.65</v>
      </c>
      <c r="E19" s="24"/>
      <c r="F19" s="24"/>
    </row>
    <row r="20" spans="1:6">
      <c r="A20" s="8">
        <v>14</v>
      </c>
      <c r="B20" s="23">
        <v>30201</v>
      </c>
      <c r="C20" s="23" t="s">
        <v>127</v>
      </c>
      <c r="D20" s="24">
        <v>2.2</v>
      </c>
      <c r="E20" s="24"/>
      <c r="F20" s="24">
        <v>2.2</v>
      </c>
    </row>
    <row r="21" spans="1:6">
      <c r="A21" s="8">
        <v>15</v>
      </c>
      <c r="B21" s="23">
        <v>30207</v>
      </c>
      <c r="C21" s="23" t="s">
        <v>128</v>
      </c>
      <c r="D21" s="24">
        <v>1.02</v>
      </c>
      <c r="E21" s="24"/>
      <c r="F21" s="24">
        <v>1.02</v>
      </c>
    </row>
    <row r="22" spans="1:6">
      <c r="A22" s="8">
        <v>16</v>
      </c>
      <c r="B22" s="23">
        <v>30211</v>
      </c>
      <c r="C22" s="23" t="s">
        <v>129</v>
      </c>
      <c r="D22" s="24">
        <v>0.2</v>
      </c>
      <c r="E22" s="24"/>
      <c r="F22" s="24">
        <v>0.2</v>
      </c>
    </row>
    <row r="23" spans="1:6">
      <c r="A23" s="8">
        <v>17</v>
      </c>
      <c r="B23" s="23">
        <v>30213</v>
      </c>
      <c r="C23" s="23" t="s">
        <v>130</v>
      </c>
      <c r="D23" s="24">
        <v>0.1</v>
      </c>
      <c r="E23" s="24"/>
      <c r="F23" s="24">
        <v>0.1</v>
      </c>
    </row>
    <row r="24" spans="1:6">
      <c r="A24" s="8">
        <v>18</v>
      </c>
      <c r="B24" s="23">
        <v>30216</v>
      </c>
      <c r="C24" s="23" t="s">
        <v>131</v>
      </c>
      <c r="D24" s="24">
        <v>0.1</v>
      </c>
      <c r="E24" s="24"/>
      <c r="F24" s="24">
        <v>0.1</v>
      </c>
    </row>
    <row r="25" spans="1:6">
      <c r="A25" s="8">
        <v>19</v>
      </c>
      <c r="B25" s="23">
        <v>30228</v>
      </c>
      <c r="C25" s="23" t="s">
        <v>132</v>
      </c>
      <c r="D25" s="24">
        <v>1.39</v>
      </c>
      <c r="E25" s="24"/>
      <c r="F25" s="24">
        <v>1.39</v>
      </c>
    </row>
    <row r="26" spans="1:6">
      <c r="A26" s="8">
        <v>20</v>
      </c>
      <c r="B26" s="23">
        <v>30229</v>
      </c>
      <c r="C26" s="23" t="s">
        <v>133</v>
      </c>
      <c r="D26" s="24">
        <v>0.87</v>
      </c>
      <c r="E26" s="24"/>
      <c r="F26" s="24">
        <v>0.87</v>
      </c>
    </row>
    <row r="27" spans="1:6">
      <c r="A27" s="8">
        <v>21</v>
      </c>
      <c r="B27" s="23">
        <v>30231</v>
      </c>
      <c r="C27" s="23" t="s">
        <v>134</v>
      </c>
      <c r="D27" s="24">
        <v>2.7</v>
      </c>
      <c r="E27" s="24"/>
      <c r="F27" s="24">
        <v>2.7</v>
      </c>
    </row>
    <row r="28" spans="1:6">
      <c r="A28" s="8">
        <v>22</v>
      </c>
      <c r="B28" s="23">
        <v>30239</v>
      </c>
      <c r="C28" s="23" t="s">
        <v>135</v>
      </c>
      <c r="D28" s="24">
        <v>1.86</v>
      </c>
      <c r="E28" s="24"/>
      <c r="F28" s="24">
        <v>1.86</v>
      </c>
    </row>
    <row r="29" spans="1:6">
      <c r="A29" s="8">
        <v>23</v>
      </c>
      <c r="B29" s="23">
        <v>30299</v>
      </c>
      <c r="C29" s="23" t="s">
        <v>136</v>
      </c>
      <c r="D29" s="24">
        <v>0.21</v>
      </c>
      <c r="E29" s="24"/>
      <c r="F29" s="24">
        <v>0.21</v>
      </c>
    </row>
    <row r="30" spans="1:6">
      <c r="A30" s="8">
        <v>24</v>
      </c>
      <c r="B30" s="23">
        <v>303</v>
      </c>
      <c r="C30" s="23" t="s">
        <v>137</v>
      </c>
      <c r="D30" s="24"/>
      <c r="E30" s="24">
        <v>0.66</v>
      </c>
      <c r="F30" s="24"/>
    </row>
    <row r="31" spans="1:6">
      <c r="A31" s="8">
        <v>25</v>
      </c>
      <c r="B31" s="23">
        <v>30302</v>
      </c>
      <c r="C31" s="23" t="s">
        <v>138</v>
      </c>
      <c r="D31" s="24"/>
      <c r="E31" s="24">
        <v>0.63</v>
      </c>
      <c r="F31" s="24"/>
    </row>
    <row r="32" spans="1:6">
      <c r="A32" s="8">
        <v>26</v>
      </c>
      <c r="B32" s="23">
        <v>30309</v>
      </c>
      <c r="C32" s="23" t="s">
        <v>139</v>
      </c>
      <c r="D32" s="24"/>
      <c r="E32" s="24">
        <v>0.03</v>
      </c>
      <c r="F32" s="24"/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35" sqref="E35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140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141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92</v>
      </c>
      <c r="C4" s="6"/>
      <c r="D4" s="6" t="s">
        <v>60</v>
      </c>
      <c r="E4" s="15" t="s">
        <v>93</v>
      </c>
      <c r="F4" s="6" t="s">
        <v>94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142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143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144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145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146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147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92</v>
      </c>
      <c r="C4" s="6"/>
      <c r="D4" s="6" t="s">
        <v>60</v>
      </c>
      <c r="E4" s="15" t="s">
        <v>93</v>
      </c>
      <c r="F4" s="6" t="s">
        <v>94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142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143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144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148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36" sqref="B36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149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150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151</v>
      </c>
      <c r="C4" s="6" t="s">
        <v>152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101</v>
      </c>
      <c r="E5" s="6" t="s">
        <v>153</v>
      </c>
      <c r="F5" s="6" t="s">
        <v>103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" customHeight="1" spans="1:6">
      <c r="A7" s="8">
        <v>1</v>
      </c>
      <c r="B7" s="8" t="s">
        <v>154</v>
      </c>
      <c r="C7" s="8">
        <f>C9+C12</f>
        <v>12.41</v>
      </c>
      <c r="D7" s="8">
        <f>D9+D12</f>
        <v>12.41</v>
      </c>
      <c r="E7" s="8"/>
      <c r="F7" s="8"/>
    </row>
    <row r="8" ht="23" customHeight="1" spans="1:6">
      <c r="A8" s="8">
        <v>2</v>
      </c>
      <c r="B8" s="9" t="s">
        <v>155</v>
      </c>
      <c r="C8" s="8"/>
      <c r="D8" s="8"/>
      <c r="E8" s="8"/>
      <c r="F8" s="8"/>
    </row>
    <row r="9" ht="23" customHeight="1" spans="1:6">
      <c r="A9" s="8">
        <v>3</v>
      </c>
      <c r="B9" s="9" t="s">
        <v>156</v>
      </c>
      <c r="C9" s="8">
        <v>7.2</v>
      </c>
      <c r="D9" s="8">
        <v>7.2</v>
      </c>
      <c r="E9" s="8"/>
      <c r="F9" s="8"/>
    </row>
    <row r="10" ht="23" customHeight="1" spans="1:6">
      <c r="A10" s="8">
        <v>4</v>
      </c>
      <c r="B10" s="10" t="s">
        <v>157</v>
      </c>
      <c r="C10" s="8"/>
      <c r="D10" s="8"/>
      <c r="E10" s="8"/>
      <c r="F10" s="8"/>
    </row>
    <row r="11" ht="23" customHeight="1" spans="1:6">
      <c r="A11" s="8">
        <v>5</v>
      </c>
      <c r="B11" s="10" t="s">
        <v>158</v>
      </c>
      <c r="C11" s="8">
        <v>7.2</v>
      </c>
      <c r="D11" s="8">
        <v>7.2</v>
      </c>
      <c r="E11" s="8"/>
      <c r="F11" s="8"/>
    </row>
    <row r="12" ht="23" customHeight="1" spans="1:6">
      <c r="A12" s="8">
        <v>6</v>
      </c>
      <c r="B12" s="9" t="s">
        <v>159</v>
      </c>
      <c r="C12" s="8">
        <v>5.21</v>
      </c>
      <c r="D12" s="8">
        <v>5.21</v>
      </c>
      <c r="E12" s="8"/>
      <c r="F12" s="8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2022-02-16T10:32:00Z</dcterms:created>
  <dcterms:modified xsi:type="dcterms:W3CDTF">2022-06-25T02:14:20Z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6991835E69074DE886F4732B56C1B3A9</vt:lpwstr>
  </property>
</Properties>
</file>