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<sst xmlns="http://schemas.openxmlformats.org/spreadsheetml/2006/main" count="227">
  <si>
    <t>单位预算收支总表</t>
  </si>
  <si>
    <t/>
  </si>
  <si>
    <t>公开01表</t>
  </si>
  <si>
    <t>预算单位编码及名称：[999015]保定市自然资源和规划局白沟新城分局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</si>
  <si>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</si>
  <si>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</si>
  <si>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</si>
  <si>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</si>
  <si>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</si>
  <si>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</si>
  <si>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</si>
  <si>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</si>
  <si>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</si>
  <si>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</si>
  <si>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</si>
  <si>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</si>
  <si>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</si>
  <si>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</si>
  <si>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</si>
  <si>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</si>
  <si>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</si>
  <si>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</si>
  <si>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</si>
  <si>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</si>
  <si>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</si>
  <si>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</si>
  <si>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</si>
  <si>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</si>
  <si>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</si>
  <si>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</si>
  <si>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</si>
  <si>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</si>
  <si>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</si>
  <si>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</si>
  <si>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</si>
  <si>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</si>
  <si>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</si>
  <si>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</si>
  <si>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</si>
  <si>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</si>
  <si>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</si>
  <si>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</si>
  <si>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</si>
  <si>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</si>
  <si>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</si>
  <si>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</si>
  <si>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</si>
  <si>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</si>
  <si>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</si>
  <si>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</si>
  <si>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</si>
  <si>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</si>
  <si>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</si>
  <si>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</si>
  <si>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</si>
  <si>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</si>
  <si>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</si>
  <si>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</si>
  <si>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</si>
  <si>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</si>
  <si>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</si>
  <si>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</si>
  <si>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</si>
  <si>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</si>
  <si>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</si>
  <si>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</si>
  <si>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</si>
  <si>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</si>
  <si>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</si>
  <si>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</si>
  <si>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</si>
  <si>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</si>
  <si>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</si>
  <si>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208</t>
  </si>
  <si>
    <t>社会保障和就业支出</t>
  </si>
  <si>
    <t>95.63</t>
  </si>
  <si>
    <t>20805</t>
  </si>
  <si>
    <t>行政事业单位养老支出</t>
  </si>
  <si>
    <t>2080501</t>
  </si>
  <si>
    <t>行政单位离退休</t>
  </si>
  <si>
    <t>4.25</t>
  </si>
  <si>
    <t>2080505</t>
  </si>
  <si>
    <t>机关事业单位基本养老保险缴费支出</t>
  </si>
  <si>
    <t>62.42</t>
  </si>
  <si>
    <t>2080506</t>
  </si>
  <si>
    <t>机关事业单位职业年金缴费支出</t>
  </si>
  <si>
    <t>28.96</t>
  </si>
  <si>
    <t>210</t>
  </si>
  <si>
    <t>卫生健康支出</t>
  </si>
  <si>
    <t>25.33</t>
  </si>
  <si>
    <t>21011</t>
  </si>
  <si>
    <t>行政事业单位医疗</t>
  </si>
  <si>
    <t>2101101</t>
  </si>
  <si>
    <t>行政单位医疗</t>
  </si>
  <si>
    <t>212</t>
  </si>
  <si>
    <t>城乡社区支出</t>
  </si>
  <si>
    <t>21800.50</t>
  </si>
  <si>
    <t>21208</t>
  </si>
  <si>
    <t>国有土地使用权出让收入安排的支出</t>
  </si>
  <si>
    <t>20150.50</t>
  </si>
  <si>
    <t>2120802</t>
  </si>
  <si>
    <t>土地开发支出</t>
  </si>
  <si>
    <t>17383.00</t>
  </si>
  <si>
    <t>2120805</t>
  </si>
  <si>
    <t>补助被征地农民支出</t>
  </si>
  <si>
    <t>2337.50</t>
  </si>
  <si>
    <t>2120806</t>
  </si>
  <si>
    <t>土地出让业务支出</t>
  </si>
  <si>
    <t>430.00</t>
  </si>
  <si>
    <t>21210</t>
  </si>
  <si>
    <t>国有土地收益基金安排的支出</t>
  </si>
  <si>
    <t>1650.00</t>
  </si>
  <si>
    <t>2121002</t>
  </si>
  <si>
    <t>220</t>
  </si>
  <si>
    <t>自然资源海洋气象等支出</t>
  </si>
  <si>
    <t>1522.09</t>
  </si>
  <si>
    <t>442.57</t>
  </si>
  <si>
    <t>1079.52</t>
  </si>
  <si>
    <t>22001</t>
  </si>
  <si>
    <t>自然资源事务</t>
  </si>
  <si>
    <t>2200101</t>
  </si>
  <si>
    <t>行政运行</t>
  </si>
  <si>
    <t>2200102</t>
  </si>
  <si>
    <t>一般行政管理事务</t>
  </si>
  <si>
    <t>332.52</t>
  </si>
  <si>
    <t>2200104</t>
  </si>
  <si>
    <t>自然资源规划及管理</t>
  </si>
  <si>
    <t>747.00</t>
  </si>
  <si>
    <t>221</t>
  </si>
  <si>
    <t>住房保障支出</t>
  </si>
  <si>
    <t>46.82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</si>
  <si>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</si>
  <si>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</si>
  <si>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</si>
  <si>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</si>
  <si>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</si>
  <si>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</si>
  <si>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</si>
  <si>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</si>
  <si>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</si>
  <si>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</si>
  <si>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</si>
  <si>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</si>
  <si>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</si>
  <si>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</si>
  <si>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预算单位编码及名称：</t>
  </si>
  <si>
    <t>[999015]保定市自然资源和规划局白沟新城分局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</si>
  <si>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</si>
  <si>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</si>
  <si>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</si>
  <si>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</si>
  <si>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</si>
  <si>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</si>
  <si>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</si>
  <si>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</si>
  <si>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</si>
  <si>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</si>
  <si>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</si>
  <si>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</si>
  <si>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</si>
  <si>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440.89</t>
  </si>
  <si>
    <t>1.68</t>
  </si>
  <si>
    <t>单位预算一般公共预算财政拨款基本支出表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</si>
  <si>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</si>
  <si>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</si>
  <si>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</si>
  <si>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</si>
  <si>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</si>
  <si>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604.37</t>
  </si>
  <si>
    <t>30101</t>
  </si>
  <si>
    <t>基本工资</t>
  </si>
  <si>
    <t>206.16</t>
  </si>
  <si>
    <t>30102</t>
  </si>
  <si>
    <t>津贴补贴</t>
  </si>
  <si>
    <t>51.21</t>
  </si>
  <si>
    <t>30103</t>
  </si>
  <si>
    <t>奖金</t>
  </si>
  <si>
    <t>0.57</t>
  </si>
  <si>
    <t>30107</t>
  </si>
  <si>
    <t>绩效工资</t>
  </si>
  <si>
    <t>178.26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</si>
  <si>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</si>
  <si>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</si>
  <si>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</si>
  <si>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</si>
  <si>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</si>
  <si>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</si>
  <si>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24.97</t>
  </si>
  <si>
    <t>30112</t>
  </si>
  <si>
    <t>其他社会保障缴费</t>
  </si>
  <si>
    <t>5.00</t>
  </si>
  <si>
    <t>30113</t>
  </si>
  <si>
    <t>302</t>
  </si>
  <si>
    <t>商品和服务支出</t>
  </si>
  <si>
    <t>30207</t>
  </si>
  <si>
    <t>邮电费</t>
  </si>
  <si>
    <t>0.72</t>
  </si>
  <si>
    <t>30239</t>
  </si>
  <si>
    <t>其他交通费用</t>
  </si>
  <si>
    <t>0.96</t>
  </si>
  <si>
    <t>303</t>
  </si>
  <si>
    <t>对个人和家庭的补助</t>
  </si>
  <si>
    <t>4.30</t>
  </si>
  <si>
    <t>30302</t>
  </si>
  <si>
    <t>退休费</t>
  </si>
  <si>
    <t>30309</t>
  </si>
  <si>
    <t>奖励金</t>
  </si>
  <si>
    <t>0.05</t>
  </si>
  <si>
    <t>单位预算政府性基金预算财政拨款支出表</t>
  </si>
  <si>
    <t>公开07表</t>
  </si>
  <si>
    <t>单位预算国有资本经营预算财政拨款支出表</t>
  </si>
  <si>
    <t>公开08表</t>
  </si>
  <si>
    <t>（类）</t>
  </si>
  <si>
    <t>（款）</t>
  </si>
  <si>
    <t>（项）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</si>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</sst>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5">
    <numFmt numFmtId="176" formatCode="0.00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_ &quot;￥&quot;* #,##0_ ;_ &quot;￥&quot;* \-#,##0_ ;_ &quot;￥&quot;* &quot;-&quot;_ ;_ @_ "/>
    <numFmt numFmtId="180" formatCode="_ * #,##0.00_ ;_ * \-#,##0.00_ ;_ * &quot;-&quot;??_ ;_ @_ "/>
  </numFmts>
  <fonts count="27">
    <font>
      <sz val="11"/>
      <color indexed="8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sz val="11"/>
      <color indexed="60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9"/>
      <name val="宋体"/>
      <charset val="134"/>
    </font>
    <font>
      <sz val="10.5"/>
      <color indexed="8"/>
      <name val="方正书宋_GBK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180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5" fillId="6" borderId="6" applyNumberForma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5" borderId="7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3" fillId="5" borderId="6" applyNumberFormat="0" applyAlignment="0" applyProtection="0">
      <alignment vertical="center"/>
    </xf>
    <xf numFmtId="0" fontId="16" fillId="11" borderId="13" applyNumberFormat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/>
    </xf>
    <xf numFmtId="176" fontId="19" fillId="0" borderId="1" xfId="0" applyNumberFormat="1" applyFont="1" applyFill="1" applyBorder="1" applyAlignment="1" applyProtection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Fill="1" applyBorder="1" applyAlignment="1">
      <alignment horizontal="right" vertical="top"/>
    </xf>
    <xf numFmtId="0" fontId="25" fillId="0" borderId="1" xfId="0" applyFont="1" applyFill="1" applyBorder="1" applyAlignment="1" applyProtection="1">
      <alignment vertical="center"/>
    </xf>
    <xf numFmtId="0" fontId="25" fillId="0" borderId="1" xfId="0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26" fillId="0" borderId="3" xfId="0" applyFont="1" applyBorder="1" applyAlignment="1">
      <alignment horizontal="left" vertical="center" wrapText="1"/>
    </xf>
    <xf numFmtId="0" fontId="24" fillId="0" borderId="3" xfId="0" applyFont="1" applyFill="1" applyBorder="1" applyAlignment="1">
      <alignment horizontal="right" vertical="top"/>
    </xf>
    <xf numFmtId="0" fontId="24" fillId="0" borderId="0" xfId="0" applyFont="1" applyFill="1" applyAlignment="1">
      <alignment horizontal="right" vertical="top"/>
    </xf>
    <xf numFmtId="0" fontId="26" fillId="0" borderId="1" xfId="0" applyFont="1" applyBorder="1" applyAlignment="1">
      <alignment horizontal="left" vertical="center" wrapText="1"/>
    </xf>
    <xf numFmtId="0" fontId="0" fillId="0" borderId="1" xfId="0" applyBorder="1">
      <alignment vertical="center"/>
    </xf>
    <xf numFmtId="0" fontId="20" fillId="0" borderId="0" xfId="0" applyFont="1" applyFill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right" vertical="top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top"/>
    </xf>
    <xf numFmtId="0" fontId="24" fillId="0" borderId="3" xfId="0" applyFont="1" applyFill="1" applyBorder="1" applyAlignment="1">
      <alignment horizontal="left" vertical="top"/>
    </xf>
    <xf numFmtId="176" fontId="24" fillId="0" borderId="1" xfId="0" applyNumberFormat="1" applyFont="1" applyFill="1" applyBorder="1" applyAlignment="1">
      <alignment horizontal="right" vertical="top"/>
    </xf>
    <xf numFmtId="0" fontId="0" fillId="0" borderId="1" xfId="0" applyFont="1" applyFill="1" applyBorder="1" applyAlignment="1">
      <alignment horizontal="left" vertical="top"/>
    </xf>
    <xf numFmtId="0" fontId="22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F22" sqref="F22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44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4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4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8">
        <v>1</v>
      </c>
      <c r="B7" s="37" t="s">
        <v>12</v>
      </c>
      <c r="C7" s="38">
        <v>1689.87</v>
      </c>
      <c r="D7" s="37" t="s">
        <v>13</v>
      </c>
      <c r="E7" s="38"/>
    </row>
    <row r="8" spans="1:5">
      <c r="A8" s="28">
        <v>2</v>
      </c>
      <c r="B8" s="37" t="s">
        <v>14</v>
      </c>
      <c r="C8" s="24">
        <v>21800.5</v>
      </c>
      <c r="D8" s="37" t="s">
        <v>15</v>
      </c>
      <c r="E8" s="24"/>
    </row>
    <row r="9" spans="1:5">
      <c r="A9" s="28">
        <v>3</v>
      </c>
      <c r="B9" s="37" t="s">
        <v>16</v>
      </c>
      <c r="C9" s="24"/>
      <c r="D9" s="37" t="s">
        <v>17</v>
      </c>
      <c r="E9" s="24"/>
    </row>
    <row r="10" spans="1:5">
      <c r="A10" s="28">
        <v>4</v>
      </c>
      <c r="B10" s="37" t="s">
        <v>18</v>
      </c>
      <c r="C10" s="24"/>
      <c r="D10" s="37" t="s">
        <v>19</v>
      </c>
      <c r="E10" s="24"/>
    </row>
    <row r="11" spans="1:5">
      <c r="A11" s="28">
        <v>5</v>
      </c>
      <c r="B11" s="37" t="s">
        <v>20</v>
      </c>
      <c r="C11" s="24"/>
      <c r="D11" s="37" t="s">
        <v>21</v>
      </c>
      <c r="E11" s="24"/>
    </row>
    <row r="12" spans="1:5">
      <c r="A12" s="28">
        <v>6</v>
      </c>
      <c r="B12" s="37" t="s">
        <v>22</v>
      </c>
      <c r="C12" s="24"/>
      <c r="D12" s="37" t="s">
        <v>23</v>
      </c>
      <c r="E12" s="24"/>
    </row>
    <row r="13" spans="1:5">
      <c r="A13" s="28">
        <v>7</v>
      </c>
      <c r="B13" s="37" t="s">
        <v>24</v>
      </c>
      <c r="C13" s="24"/>
      <c r="D13" s="37" t="s">
        <v>25</v>
      </c>
      <c r="E13" s="24"/>
    </row>
    <row r="14" spans="1:5">
      <c r="A14" s="28">
        <v>8</v>
      </c>
      <c r="B14" s="37" t="s">
        <v>26</v>
      </c>
      <c r="C14" s="24"/>
      <c r="D14" s="37" t="s">
        <v>27</v>
      </c>
      <c r="E14" s="38">
        <v>95.63</v>
      </c>
    </row>
    <row r="15" spans="1:5">
      <c r="A15" s="28">
        <v>9</v>
      </c>
      <c r="B15" s="37" t="s">
        <v>28</v>
      </c>
      <c r="C15" s="24"/>
      <c r="D15" s="37" t="s">
        <v>29</v>
      </c>
      <c r="E15" s="24"/>
    </row>
    <row r="16" spans="1:5">
      <c r="A16" s="28">
        <v>10</v>
      </c>
      <c r="B16" s="37"/>
      <c r="C16" s="24"/>
      <c r="D16" s="37" t="s">
        <v>30</v>
      </c>
      <c r="E16" s="38">
        <v>25.33</v>
      </c>
    </row>
    <row r="17" spans="1:5">
      <c r="A17" s="28">
        <v>11</v>
      </c>
      <c r="B17" s="37"/>
      <c r="C17" s="24"/>
      <c r="D17" s="37" t="s">
        <v>31</v>
      </c>
      <c r="E17" s="24"/>
    </row>
    <row r="18" spans="1:5">
      <c r="A18" s="28">
        <v>12</v>
      </c>
      <c r="B18" s="37"/>
      <c r="C18" s="24"/>
      <c r="D18" s="37" t="s">
        <v>32</v>
      </c>
      <c r="E18" s="24">
        <v>21800.5</v>
      </c>
    </row>
    <row r="19" spans="1:5">
      <c r="A19" s="28">
        <v>13</v>
      </c>
      <c r="B19" s="37"/>
      <c r="C19" s="24"/>
      <c r="D19" s="37" t="s">
        <v>33</v>
      </c>
      <c r="E19" s="38"/>
    </row>
    <row r="20" spans="1:5">
      <c r="A20" s="28">
        <v>14</v>
      </c>
      <c r="B20" s="37"/>
      <c r="C20" s="24"/>
      <c r="D20" s="37" t="s">
        <v>34</v>
      </c>
      <c r="E20" s="24"/>
    </row>
    <row r="21" spans="1:5">
      <c r="A21" s="28">
        <v>15</v>
      </c>
      <c r="B21" s="37"/>
      <c r="C21" s="24"/>
      <c r="D21" s="37" t="s">
        <v>35</v>
      </c>
      <c r="E21" s="24"/>
    </row>
    <row r="22" spans="1:5">
      <c r="A22" s="28">
        <v>16</v>
      </c>
      <c r="B22" s="37"/>
      <c r="C22" s="24"/>
      <c r="D22" s="37" t="s">
        <v>36</v>
      </c>
      <c r="E22" s="24"/>
    </row>
    <row r="23" spans="1:5">
      <c r="A23" s="28">
        <v>17</v>
      </c>
      <c r="B23" s="37"/>
      <c r="C23" s="24"/>
      <c r="D23" s="37" t="s">
        <v>37</v>
      </c>
      <c r="E23" s="24"/>
    </row>
    <row r="24" spans="1:5">
      <c r="A24" s="28">
        <v>18</v>
      </c>
      <c r="B24" s="37"/>
      <c r="C24" s="24"/>
      <c r="D24" s="37" t="s">
        <v>38</v>
      </c>
      <c r="E24" s="24"/>
    </row>
    <row r="25" spans="1:5">
      <c r="A25" s="28">
        <v>19</v>
      </c>
      <c r="B25" s="37"/>
      <c r="C25" s="24"/>
      <c r="D25" s="37" t="s">
        <v>39</v>
      </c>
      <c r="E25" s="24">
        <v>1522.09</v>
      </c>
    </row>
    <row r="26" spans="1:5">
      <c r="A26" s="28">
        <v>20</v>
      </c>
      <c r="B26" s="37"/>
      <c r="C26" s="24"/>
      <c r="D26" s="37" t="s">
        <v>40</v>
      </c>
      <c r="E26" s="38">
        <v>46.82</v>
      </c>
    </row>
    <row r="27" spans="1:5">
      <c r="A27" s="28">
        <v>21</v>
      </c>
      <c r="B27" s="37"/>
      <c r="C27" s="24"/>
      <c r="D27" s="37" t="s">
        <v>41</v>
      </c>
      <c r="E27" s="24"/>
    </row>
    <row r="28" spans="1:5">
      <c r="A28" s="28">
        <v>22</v>
      </c>
      <c r="B28" s="37"/>
      <c r="C28" s="24"/>
      <c r="D28" s="37" t="s">
        <v>42</v>
      </c>
      <c r="E28" s="24"/>
    </row>
    <row r="29" spans="1:5">
      <c r="A29" s="28">
        <v>23</v>
      </c>
      <c r="B29" s="37"/>
      <c r="C29" s="24"/>
      <c r="D29" s="37" t="s">
        <v>43</v>
      </c>
      <c r="E29" s="24"/>
    </row>
    <row r="30" spans="1:5">
      <c r="A30" s="28">
        <v>24</v>
      </c>
      <c r="B30" s="37"/>
      <c r="C30" s="24"/>
      <c r="D30" s="37" t="s">
        <v>44</v>
      </c>
      <c r="E30" s="24"/>
    </row>
    <row r="31" spans="1:5">
      <c r="A31" s="28">
        <v>25</v>
      </c>
      <c r="B31" s="37"/>
      <c r="C31" s="24"/>
      <c r="D31" s="37" t="s">
        <v>45</v>
      </c>
      <c r="E31" s="24"/>
    </row>
    <row r="32" spans="1:5">
      <c r="A32" s="28">
        <v>26</v>
      </c>
      <c r="B32" s="37"/>
      <c r="C32" s="24"/>
      <c r="D32" s="37" t="s">
        <v>46</v>
      </c>
      <c r="E32" s="24"/>
    </row>
    <row r="33" spans="1:5">
      <c r="A33" s="28">
        <v>27</v>
      </c>
      <c r="B33" s="37"/>
      <c r="C33" s="24"/>
      <c r="D33" s="37" t="s">
        <v>47</v>
      </c>
      <c r="E33" s="24"/>
    </row>
    <row r="34" spans="1:5">
      <c r="A34" s="28">
        <v>28</v>
      </c>
      <c r="B34" s="37"/>
      <c r="C34" s="24"/>
      <c r="D34" s="37" t="s">
        <v>48</v>
      </c>
      <c r="E34" s="24"/>
    </row>
    <row r="35" spans="1:5">
      <c r="A35" s="28">
        <v>29</v>
      </c>
      <c r="B35" s="37"/>
      <c r="C35" s="24"/>
      <c r="D35" s="37" t="s">
        <v>49</v>
      </c>
      <c r="E35" s="24"/>
    </row>
    <row r="36" spans="1:5">
      <c r="A36" s="28">
        <v>30</v>
      </c>
      <c r="B36" s="37"/>
      <c r="C36" s="24"/>
      <c r="D36" s="37" t="s">
        <v>50</v>
      </c>
      <c r="E36" s="24"/>
    </row>
    <row r="37" spans="1:5">
      <c r="A37" s="28">
        <v>31</v>
      </c>
      <c r="B37" s="37" t="s">
        <v>51</v>
      </c>
      <c r="C37" s="38">
        <f>SUM(C7:C36)</f>
        <v>23490.37</v>
      </c>
      <c r="D37" s="37" t="s">
        <v>52</v>
      </c>
      <c r="E37" s="38">
        <f>SUM(E7:E36)</f>
        <v>23490.37</v>
      </c>
    </row>
    <row r="38" spans="1:5">
      <c r="A38" s="28">
        <v>32</v>
      </c>
      <c r="B38" s="37" t="s">
        <v>53</v>
      </c>
      <c r="C38" s="38"/>
      <c r="D38" s="37" t="s">
        <v>54</v>
      </c>
      <c r="E38" s="24"/>
    </row>
    <row r="39" spans="1:5">
      <c r="A39" s="28">
        <v>33</v>
      </c>
      <c r="B39" s="37" t="s">
        <v>55</v>
      </c>
      <c r="C39" s="38">
        <f>C38+C37</f>
        <v>23490.37</v>
      </c>
      <c r="D39" s="37" t="s">
        <v>56</v>
      </c>
      <c r="E39" s="38">
        <f>E38+E37</f>
        <v>23490.37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30"/>
  <sheetViews>
    <sheetView workbookViewId="0">
      <selection activeCell="D32" sqref="D32"/>
    </sheetView>
  </sheetViews>
  <sheetFormatPr defaultColWidth="9" defaultRowHeight="13.5"/>
  <cols>
    <col min="1" max="1" width="7" customWidth="1"/>
    <col min="3" max="3" width="15.625" customWidth="1"/>
    <col min="4" max="4" width="16.5" customWidth="1"/>
    <col min="5" max="5" width="10.375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35" customFormat="1" ht="33" customHeight="1" spans="1:13">
      <c r="A5" s="36"/>
      <c r="B5" s="36" t="s">
        <v>63</v>
      </c>
      <c r="C5" s="36" t="s">
        <v>64</v>
      </c>
      <c r="D5" s="36"/>
      <c r="E5" s="36" t="s">
        <v>65</v>
      </c>
      <c r="F5" s="36" t="s">
        <v>66</v>
      </c>
      <c r="G5" s="36" t="s">
        <v>67</v>
      </c>
      <c r="H5" s="36" t="s">
        <v>68</v>
      </c>
      <c r="I5" s="36" t="s">
        <v>69</v>
      </c>
      <c r="J5" s="36" t="s">
        <v>70</v>
      </c>
      <c r="K5" s="36" t="s">
        <v>71</v>
      </c>
      <c r="L5" s="36" t="s">
        <v>72</v>
      </c>
      <c r="M5" s="36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9" t="s">
        <v>60</v>
      </c>
      <c r="C7" s="9"/>
      <c r="D7" s="9">
        <v>23490.37</v>
      </c>
      <c r="E7" s="9">
        <v>610.35</v>
      </c>
      <c r="F7" s="9">
        <v>22880.02</v>
      </c>
      <c r="G7" s="9"/>
      <c r="H7" s="9"/>
      <c r="I7" s="9"/>
      <c r="J7" s="9"/>
      <c r="K7" s="9"/>
      <c r="L7" s="9"/>
      <c r="M7" s="9"/>
    </row>
    <row r="8" s="13" customFormat="1" ht="15" customHeight="1" spans="1:13">
      <c r="A8" s="28">
        <v>2</v>
      </c>
      <c r="B8" s="37" t="s">
        <v>73</v>
      </c>
      <c r="C8" s="37" t="s">
        <v>74</v>
      </c>
      <c r="D8" s="24" t="s">
        <v>75</v>
      </c>
      <c r="E8" s="24" t="s">
        <v>75</v>
      </c>
      <c r="F8" s="24">
        <v>0</v>
      </c>
      <c r="G8" s="9"/>
      <c r="H8" s="9"/>
      <c r="I8" s="9"/>
      <c r="J8" s="9"/>
      <c r="K8" s="9"/>
      <c r="L8" s="9"/>
      <c r="M8" s="9"/>
    </row>
    <row r="9" s="13" customFormat="1" ht="15" customHeight="1" spans="1:13">
      <c r="A9" s="9">
        <v>3</v>
      </c>
      <c r="B9" s="37" t="s">
        <v>76</v>
      </c>
      <c r="C9" s="37" t="s">
        <v>77</v>
      </c>
      <c r="D9" s="24" t="s">
        <v>75</v>
      </c>
      <c r="E9" s="24" t="s">
        <v>75</v>
      </c>
      <c r="F9" s="24">
        <v>0</v>
      </c>
      <c r="G9" s="9"/>
      <c r="H9" s="9"/>
      <c r="I9" s="9"/>
      <c r="J9" s="9"/>
      <c r="K9" s="9"/>
      <c r="L9" s="9"/>
      <c r="M9" s="9"/>
    </row>
    <row r="10" s="13" customFormat="1" ht="15" customHeight="1" spans="1:13">
      <c r="A10" s="28">
        <v>4</v>
      </c>
      <c r="B10" s="37" t="s">
        <v>78</v>
      </c>
      <c r="C10" s="37" t="s">
        <v>79</v>
      </c>
      <c r="D10" s="24" t="s">
        <v>80</v>
      </c>
      <c r="E10" s="24" t="s">
        <v>80</v>
      </c>
      <c r="F10" s="24">
        <v>0</v>
      </c>
      <c r="G10" s="9"/>
      <c r="H10" s="9"/>
      <c r="I10" s="9"/>
      <c r="J10" s="9"/>
      <c r="K10" s="9"/>
      <c r="L10" s="9"/>
      <c r="M10" s="9"/>
    </row>
    <row r="11" s="13" customFormat="1" ht="15" customHeight="1" spans="1:13">
      <c r="A11" s="9">
        <v>5</v>
      </c>
      <c r="B11" s="37" t="s">
        <v>81</v>
      </c>
      <c r="C11" s="37" t="s">
        <v>82</v>
      </c>
      <c r="D11" s="24" t="s">
        <v>83</v>
      </c>
      <c r="E11" s="24" t="s">
        <v>83</v>
      </c>
      <c r="F11" s="24">
        <v>0</v>
      </c>
      <c r="G11" s="9"/>
      <c r="H11" s="9"/>
      <c r="I11" s="9"/>
      <c r="J11" s="9"/>
      <c r="K11" s="9"/>
      <c r="L11" s="9"/>
      <c r="M11" s="9"/>
    </row>
    <row r="12" s="13" customFormat="1" ht="15" customHeight="1" spans="1:13">
      <c r="A12" s="28">
        <v>6</v>
      </c>
      <c r="B12" s="37" t="s">
        <v>84</v>
      </c>
      <c r="C12" s="37" t="s">
        <v>85</v>
      </c>
      <c r="D12" s="24" t="s">
        <v>86</v>
      </c>
      <c r="E12" s="24">
        <v>28.96</v>
      </c>
      <c r="F12" s="24">
        <v>0</v>
      </c>
      <c r="G12" s="9"/>
      <c r="H12" s="9"/>
      <c r="I12" s="9"/>
      <c r="J12" s="9"/>
      <c r="K12" s="9"/>
      <c r="L12" s="9"/>
      <c r="M12" s="9"/>
    </row>
    <row r="13" s="13" customFormat="1" ht="15" customHeight="1" spans="1:13">
      <c r="A13" s="9">
        <v>7</v>
      </c>
      <c r="B13" s="37" t="s">
        <v>87</v>
      </c>
      <c r="C13" s="37" t="s">
        <v>88</v>
      </c>
      <c r="D13" s="24" t="s">
        <v>89</v>
      </c>
      <c r="E13" s="24" t="s">
        <v>89</v>
      </c>
      <c r="F13" s="24">
        <v>0</v>
      </c>
      <c r="G13" s="9"/>
      <c r="H13" s="9"/>
      <c r="I13" s="9"/>
      <c r="J13" s="9"/>
      <c r="K13" s="9"/>
      <c r="L13" s="9"/>
      <c r="M13" s="9"/>
    </row>
    <row r="14" s="13" customFormat="1" ht="15" customHeight="1" spans="1:13">
      <c r="A14" s="9">
        <v>8</v>
      </c>
      <c r="B14" s="37" t="s">
        <v>90</v>
      </c>
      <c r="C14" s="37" t="s">
        <v>91</v>
      </c>
      <c r="D14" s="24" t="s">
        <v>89</v>
      </c>
      <c r="E14" s="24" t="s">
        <v>89</v>
      </c>
      <c r="F14" s="24">
        <v>0</v>
      </c>
      <c r="G14" s="9"/>
      <c r="H14" s="9"/>
      <c r="I14" s="9"/>
      <c r="J14" s="9"/>
      <c r="K14" s="9"/>
      <c r="L14" s="9"/>
      <c r="M14" s="9"/>
    </row>
    <row r="15" s="13" customFormat="1" ht="15" customHeight="1" spans="1:13">
      <c r="A15" s="28">
        <v>9</v>
      </c>
      <c r="B15" s="37" t="s">
        <v>92</v>
      </c>
      <c r="C15" s="37" t="s">
        <v>93</v>
      </c>
      <c r="D15" s="24" t="s">
        <v>89</v>
      </c>
      <c r="E15" s="24" t="s">
        <v>89</v>
      </c>
      <c r="F15" s="24">
        <v>0</v>
      </c>
      <c r="G15" s="9"/>
      <c r="H15" s="9"/>
      <c r="I15" s="9"/>
      <c r="J15" s="9"/>
      <c r="K15" s="9"/>
      <c r="L15" s="9"/>
      <c r="M15" s="9"/>
    </row>
    <row r="16" s="13" customFormat="1" ht="15" customHeight="1" spans="1:13">
      <c r="A16" s="9">
        <v>10</v>
      </c>
      <c r="B16" s="37" t="s">
        <v>94</v>
      </c>
      <c r="C16" s="37" t="s">
        <v>95</v>
      </c>
      <c r="D16" s="24" t="s">
        <v>96</v>
      </c>
      <c r="E16" s="24">
        <v>0</v>
      </c>
      <c r="F16" s="24" t="s">
        <v>96</v>
      </c>
      <c r="G16" s="9"/>
      <c r="H16" s="9"/>
      <c r="I16" s="9"/>
      <c r="J16" s="9"/>
      <c r="K16" s="9"/>
      <c r="L16" s="9"/>
      <c r="M16" s="9"/>
    </row>
    <row r="17" s="13" customFormat="1" ht="15" customHeight="1" spans="1:13">
      <c r="A17" s="28">
        <v>11</v>
      </c>
      <c r="B17" s="37" t="s">
        <v>97</v>
      </c>
      <c r="C17" s="37" t="s">
        <v>98</v>
      </c>
      <c r="D17" s="24" t="s">
        <v>99</v>
      </c>
      <c r="E17" s="24">
        <v>0</v>
      </c>
      <c r="F17" s="24" t="s">
        <v>99</v>
      </c>
      <c r="G17" s="9"/>
      <c r="H17" s="9"/>
      <c r="I17" s="9"/>
      <c r="J17" s="9"/>
      <c r="K17" s="9"/>
      <c r="L17" s="9"/>
      <c r="M17" s="9"/>
    </row>
    <row r="18" ht="15" customHeight="1" spans="1:13">
      <c r="A18" s="9">
        <v>12</v>
      </c>
      <c r="B18" s="37" t="s">
        <v>100</v>
      </c>
      <c r="C18" s="37" t="s">
        <v>101</v>
      </c>
      <c r="D18" s="24" t="s">
        <v>102</v>
      </c>
      <c r="E18" s="24">
        <v>0</v>
      </c>
      <c r="F18" s="24" t="s">
        <v>102</v>
      </c>
      <c r="G18" s="34"/>
      <c r="H18" s="34"/>
      <c r="I18" s="34"/>
      <c r="J18" s="34"/>
      <c r="K18" s="34"/>
      <c r="L18" s="34"/>
      <c r="M18" s="34"/>
    </row>
    <row r="19" ht="15" customHeight="1" spans="1:13">
      <c r="A19" s="28">
        <v>13</v>
      </c>
      <c r="B19" s="37" t="s">
        <v>103</v>
      </c>
      <c r="C19" s="37" t="s">
        <v>104</v>
      </c>
      <c r="D19" s="24" t="s">
        <v>105</v>
      </c>
      <c r="E19" s="24">
        <v>0</v>
      </c>
      <c r="F19" s="24" t="s">
        <v>105</v>
      </c>
      <c r="G19" s="34"/>
      <c r="H19" s="34"/>
      <c r="I19" s="34"/>
      <c r="J19" s="34"/>
      <c r="K19" s="34"/>
      <c r="L19" s="34"/>
      <c r="M19" s="34"/>
    </row>
    <row r="20" ht="15" customHeight="1" spans="1:13">
      <c r="A20" s="9">
        <v>14</v>
      </c>
      <c r="B20" s="37" t="s">
        <v>106</v>
      </c>
      <c r="C20" s="37" t="s">
        <v>107</v>
      </c>
      <c r="D20" s="24" t="s">
        <v>108</v>
      </c>
      <c r="E20" s="24">
        <v>0</v>
      </c>
      <c r="F20" s="24" t="s">
        <v>108</v>
      </c>
      <c r="G20" s="34"/>
      <c r="H20" s="34"/>
      <c r="I20" s="34"/>
      <c r="J20" s="34"/>
      <c r="K20" s="34"/>
      <c r="L20" s="34"/>
      <c r="M20" s="34"/>
    </row>
    <row r="21" ht="15" customHeight="1" spans="1:13">
      <c r="A21" s="9">
        <v>15</v>
      </c>
      <c r="B21" s="37" t="s">
        <v>109</v>
      </c>
      <c r="C21" s="37" t="s">
        <v>110</v>
      </c>
      <c r="D21" s="24" t="s">
        <v>111</v>
      </c>
      <c r="E21" s="24">
        <v>0</v>
      </c>
      <c r="F21" s="24" t="s">
        <v>111</v>
      </c>
      <c r="G21" s="34"/>
      <c r="H21" s="34"/>
      <c r="I21" s="34"/>
      <c r="J21" s="34"/>
      <c r="K21" s="34"/>
      <c r="L21" s="34"/>
      <c r="M21" s="34"/>
    </row>
    <row r="22" ht="15" customHeight="1" spans="1:13">
      <c r="A22" s="28">
        <v>16</v>
      </c>
      <c r="B22" s="37" t="s">
        <v>112</v>
      </c>
      <c r="C22" s="37" t="s">
        <v>101</v>
      </c>
      <c r="D22" s="24" t="s">
        <v>111</v>
      </c>
      <c r="E22" s="24">
        <v>0</v>
      </c>
      <c r="F22" s="24" t="s">
        <v>111</v>
      </c>
      <c r="G22" s="34"/>
      <c r="H22" s="34"/>
      <c r="I22" s="34"/>
      <c r="J22" s="34"/>
      <c r="K22" s="34"/>
      <c r="L22" s="34"/>
      <c r="M22" s="34"/>
    </row>
    <row r="23" ht="15" customHeight="1" spans="1:13">
      <c r="A23" s="9">
        <v>17</v>
      </c>
      <c r="B23" s="37" t="s">
        <v>113</v>
      </c>
      <c r="C23" s="37" t="s">
        <v>114</v>
      </c>
      <c r="D23" s="24" t="s">
        <v>115</v>
      </c>
      <c r="E23" s="24" t="s">
        <v>116</v>
      </c>
      <c r="F23" s="24" t="s">
        <v>117</v>
      </c>
      <c r="G23" s="34"/>
      <c r="H23" s="34"/>
      <c r="I23" s="34"/>
      <c r="J23" s="34"/>
      <c r="K23" s="34"/>
      <c r="L23" s="34"/>
      <c r="M23" s="34"/>
    </row>
    <row r="24" ht="15" customHeight="1" spans="1:13">
      <c r="A24" s="28">
        <v>18</v>
      </c>
      <c r="B24" s="37" t="s">
        <v>118</v>
      </c>
      <c r="C24" s="37" t="s">
        <v>119</v>
      </c>
      <c r="D24" s="24" t="s">
        <v>115</v>
      </c>
      <c r="E24" s="24" t="s">
        <v>116</v>
      </c>
      <c r="F24" s="24" t="s">
        <v>117</v>
      </c>
      <c r="G24" s="34"/>
      <c r="H24" s="34"/>
      <c r="I24" s="34"/>
      <c r="J24" s="34"/>
      <c r="K24" s="34"/>
      <c r="L24" s="34"/>
      <c r="M24" s="34"/>
    </row>
    <row r="25" ht="15" customHeight="1" spans="1:13">
      <c r="A25" s="9">
        <v>19</v>
      </c>
      <c r="B25" s="37" t="s">
        <v>120</v>
      </c>
      <c r="C25" s="37" t="s">
        <v>121</v>
      </c>
      <c r="D25" s="24">
        <v>442.57</v>
      </c>
      <c r="E25" s="24" t="s">
        <v>116</v>
      </c>
      <c r="F25" s="24">
        <v>0</v>
      </c>
      <c r="G25" s="34"/>
      <c r="H25" s="34"/>
      <c r="I25" s="34"/>
      <c r="J25" s="34"/>
      <c r="K25" s="34"/>
      <c r="L25" s="34"/>
      <c r="M25" s="34"/>
    </row>
    <row r="26" ht="15" customHeight="1" spans="1:13">
      <c r="A26" s="28">
        <v>20</v>
      </c>
      <c r="B26" s="37" t="s">
        <v>122</v>
      </c>
      <c r="C26" s="37" t="s">
        <v>123</v>
      </c>
      <c r="D26" s="24">
        <v>332.52</v>
      </c>
      <c r="E26" s="24">
        <v>0</v>
      </c>
      <c r="F26" s="24" t="s">
        <v>124</v>
      </c>
      <c r="G26" s="34"/>
      <c r="H26" s="34"/>
      <c r="I26" s="34"/>
      <c r="J26" s="34"/>
      <c r="K26" s="34"/>
      <c r="L26" s="34"/>
      <c r="M26" s="34"/>
    </row>
    <row r="27" ht="15" customHeight="1" spans="1:13">
      <c r="A27" s="9">
        <v>21</v>
      </c>
      <c r="B27" s="37" t="s">
        <v>125</v>
      </c>
      <c r="C27" s="37" t="s">
        <v>126</v>
      </c>
      <c r="D27" s="24" t="s">
        <v>127</v>
      </c>
      <c r="E27" s="24">
        <v>0</v>
      </c>
      <c r="F27" s="24" t="s">
        <v>127</v>
      </c>
      <c r="G27" s="34"/>
      <c r="H27" s="34"/>
      <c r="I27" s="34"/>
      <c r="J27" s="34"/>
      <c r="K27" s="34"/>
      <c r="L27" s="34"/>
      <c r="M27" s="34"/>
    </row>
    <row r="28" ht="15" customHeight="1" spans="1:13">
      <c r="A28" s="9">
        <v>22</v>
      </c>
      <c r="B28" s="37" t="s">
        <v>128</v>
      </c>
      <c r="C28" s="37" t="s">
        <v>129</v>
      </c>
      <c r="D28" s="24" t="s">
        <v>130</v>
      </c>
      <c r="E28" s="24" t="s">
        <v>130</v>
      </c>
      <c r="F28" s="24">
        <v>0</v>
      </c>
      <c r="G28" s="34"/>
      <c r="H28" s="34"/>
      <c r="I28" s="34"/>
      <c r="J28" s="34"/>
      <c r="K28" s="34"/>
      <c r="L28" s="34"/>
      <c r="M28" s="34"/>
    </row>
    <row r="29" ht="15" customHeight="1" spans="1:13">
      <c r="A29" s="28">
        <v>23</v>
      </c>
      <c r="B29" s="37" t="s">
        <v>131</v>
      </c>
      <c r="C29" s="37" t="s">
        <v>132</v>
      </c>
      <c r="D29" s="24" t="s">
        <v>130</v>
      </c>
      <c r="E29" s="24" t="s">
        <v>130</v>
      </c>
      <c r="F29" s="24">
        <v>0</v>
      </c>
      <c r="G29" s="34"/>
      <c r="H29" s="34"/>
      <c r="I29" s="34"/>
      <c r="J29" s="34"/>
      <c r="K29" s="34"/>
      <c r="L29" s="34"/>
      <c r="M29" s="34"/>
    </row>
    <row r="30" ht="15" customHeight="1" spans="1:13">
      <c r="A30" s="9">
        <v>24</v>
      </c>
      <c r="B30" s="37" t="s">
        <v>133</v>
      </c>
      <c r="C30" s="37" t="s">
        <v>134</v>
      </c>
      <c r="D30" s="24" t="s">
        <v>130</v>
      </c>
      <c r="E30" s="24" t="s">
        <v>130</v>
      </c>
      <c r="F30" s="24">
        <v>0</v>
      </c>
      <c r="G30" s="34"/>
      <c r="H30" s="34"/>
      <c r="I30" s="34"/>
      <c r="J30" s="34"/>
      <c r="K30" s="34"/>
      <c r="L30" s="34"/>
      <c r="M30" s="3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scale="8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31"/>
  <sheetViews>
    <sheetView workbookViewId="0">
      <selection activeCell="A8" sqref="8:30"/>
    </sheetView>
  </sheetViews>
  <sheetFormatPr defaultColWidth="9" defaultRowHeight="13.5"/>
  <cols>
    <col min="2" max="2" width="11.5" customWidth="1"/>
    <col min="3" max="3" width="30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135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136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137</v>
      </c>
      <c r="C4" s="7"/>
      <c r="D4" s="7" t="s">
        <v>52</v>
      </c>
      <c r="E4" s="7" t="s">
        <v>138</v>
      </c>
      <c r="F4" s="7" t="s">
        <v>139</v>
      </c>
      <c r="G4" s="7" t="s">
        <v>140</v>
      </c>
      <c r="H4" s="7" t="s">
        <v>141</v>
      </c>
      <c r="I4" s="7" t="s">
        <v>142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7" t="s">
        <v>60</v>
      </c>
      <c r="C7" s="17"/>
      <c r="D7" s="39">
        <f>E7+F7</f>
        <v>23490.37</v>
      </c>
      <c r="E7" s="39">
        <f>E8+E13+E16+E23+E28</f>
        <v>942.87</v>
      </c>
      <c r="F7" s="39">
        <f>F8+F17+F22+F25</f>
        <v>22547.5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15" customHeight="1" spans="1:20">
      <c r="A8" s="40">
        <v>2</v>
      </c>
      <c r="B8" s="41" t="s">
        <v>73</v>
      </c>
      <c r="C8" s="41" t="s">
        <v>74</v>
      </c>
      <c r="D8" s="41"/>
      <c r="E8" s="31" t="s">
        <v>75</v>
      </c>
      <c r="F8" s="31"/>
      <c r="G8" s="41"/>
      <c r="H8" s="41"/>
      <c r="I8" s="41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</row>
    <row r="9" s="13" customFormat="1" ht="15" customHeight="1" spans="1:20">
      <c r="A9" s="28">
        <v>3</v>
      </c>
      <c r="B9" s="37" t="s">
        <v>76</v>
      </c>
      <c r="C9" s="37" t="s">
        <v>77</v>
      </c>
      <c r="D9" s="37"/>
      <c r="E9" s="24" t="s">
        <v>75</v>
      </c>
      <c r="F9" s="24">
        <v>0</v>
      </c>
      <c r="G9" s="37"/>
      <c r="H9" s="37"/>
      <c r="I9" s="37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</row>
    <row r="10" s="13" customFormat="1" ht="15" customHeight="1" spans="1:20">
      <c r="A10" s="28">
        <v>4</v>
      </c>
      <c r="B10" s="37" t="s">
        <v>78</v>
      </c>
      <c r="C10" s="37" t="s">
        <v>79</v>
      </c>
      <c r="D10" s="37"/>
      <c r="E10" s="24" t="s">
        <v>80</v>
      </c>
      <c r="F10" s="24">
        <v>0</v>
      </c>
      <c r="G10" s="37"/>
      <c r="H10" s="37"/>
      <c r="I10" s="37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</row>
    <row r="11" s="13" customFormat="1" ht="15" customHeight="1" spans="1:20">
      <c r="A11" s="28">
        <v>5</v>
      </c>
      <c r="B11" s="37" t="s">
        <v>81</v>
      </c>
      <c r="C11" s="37" t="s">
        <v>82</v>
      </c>
      <c r="D11" s="37"/>
      <c r="E11" s="24" t="s">
        <v>83</v>
      </c>
      <c r="F11" s="24">
        <v>0</v>
      </c>
      <c r="G11" s="37"/>
      <c r="H11" s="37"/>
      <c r="I11" s="37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</row>
    <row r="12" s="13" customFormat="1" ht="15" customHeight="1" spans="1:20">
      <c r="A12" s="28">
        <v>6</v>
      </c>
      <c r="B12" s="37" t="s">
        <v>84</v>
      </c>
      <c r="C12" s="37" t="s">
        <v>85</v>
      </c>
      <c r="D12" s="37"/>
      <c r="E12" s="24" t="s">
        <v>86</v>
      </c>
      <c r="F12" s="24">
        <v>0</v>
      </c>
      <c r="G12" s="37"/>
      <c r="H12" s="37"/>
      <c r="I12" s="37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</row>
    <row r="13" s="13" customFormat="1" ht="15" customHeight="1" spans="1:20">
      <c r="A13" s="28">
        <v>7</v>
      </c>
      <c r="B13" s="37" t="s">
        <v>87</v>
      </c>
      <c r="C13" s="37" t="s">
        <v>88</v>
      </c>
      <c r="D13" s="37"/>
      <c r="E13" s="24" t="s">
        <v>89</v>
      </c>
      <c r="F13" s="24">
        <v>0</v>
      </c>
      <c r="G13" s="37"/>
      <c r="H13" s="37"/>
      <c r="I13" s="37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</row>
    <row r="14" s="13" customFormat="1" ht="15" customHeight="1" spans="1:20">
      <c r="A14" s="28">
        <v>8</v>
      </c>
      <c r="B14" s="37" t="s">
        <v>90</v>
      </c>
      <c r="C14" s="37" t="s">
        <v>91</v>
      </c>
      <c r="D14" s="37"/>
      <c r="E14" s="24" t="s">
        <v>89</v>
      </c>
      <c r="F14" s="24">
        <v>0</v>
      </c>
      <c r="G14" s="37"/>
      <c r="H14" s="37"/>
      <c r="I14" s="37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</row>
    <row r="15" s="13" customFormat="1" ht="15" customHeight="1" spans="1:20">
      <c r="A15" s="28">
        <v>9</v>
      </c>
      <c r="B15" s="37" t="s">
        <v>92</v>
      </c>
      <c r="C15" s="37" t="s">
        <v>93</v>
      </c>
      <c r="D15" s="37"/>
      <c r="E15" s="24" t="s">
        <v>89</v>
      </c>
      <c r="F15" s="24">
        <v>0</v>
      </c>
      <c r="G15" s="37"/>
      <c r="H15" s="37"/>
      <c r="I15" s="37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</row>
    <row r="16" s="13" customFormat="1" ht="15" customHeight="1" spans="1:20">
      <c r="A16" s="28">
        <v>10</v>
      </c>
      <c r="B16" s="37" t="s">
        <v>94</v>
      </c>
      <c r="C16" s="37" t="s">
        <v>95</v>
      </c>
      <c r="D16" s="37"/>
      <c r="E16" s="24">
        <v>0</v>
      </c>
      <c r="F16" s="24">
        <v>0</v>
      </c>
      <c r="G16" s="37"/>
      <c r="H16" s="37"/>
      <c r="I16" s="37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</row>
    <row r="17" s="13" customFormat="1" ht="15" customHeight="1" spans="1:20">
      <c r="A17" s="28">
        <v>11</v>
      </c>
      <c r="B17" s="37" t="s">
        <v>97</v>
      </c>
      <c r="C17" s="37" t="s">
        <v>98</v>
      </c>
      <c r="D17" s="37"/>
      <c r="E17" s="24">
        <v>0</v>
      </c>
      <c r="F17" s="42">
        <v>21800.5</v>
      </c>
      <c r="G17" s="37"/>
      <c r="H17" s="37"/>
      <c r="I17" s="37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</row>
    <row r="18" s="13" customFormat="1" ht="15" customHeight="1" spans="1:20">
      <c r="A18" s="28">
        <v>12</v>
      </c>
      <c r="B18" s="37" t="s">
        <v>100</v>
      </c>
      <c r="C18" s="37" t="s">
        <v>101</v>
      </c>
      <c r="D18" s="37"/>
      <c r="E18" s="24">
        <v>0</v>
      </c>
      <c r="F18" s="24">
        <v>20150.5</v>
      </c>
      <c r="G18" s="37"/>
      <c r="H18" s="37"/>
      <c r="I18" s="37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</row>
    <row r="19" ht="15" customHeight="1" spans="1:20">
      <c r="A19" s="28">
        <v>13</v>
      </c>
      <c r="B19" s="37" t="s">
        <v>103</v>
      </c>
      <c r="C19" s="43" t="s">
        <v>104</v>
      </c>
      <c r="D19" s="37"/>
      <c r="E19" s="24">
        <v>0</v>
      </c>
      <c r="F19" s="24" t="s">
        <v>102</v>
      </c>
      <c r="G19" s="37"/>
      <c r="H19" s="37"/>
      <c r="I19" s="37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</row>
    <row r="20" ht="15" customHeight="1" spans="1:20">
      <c r="A20" s="28">
        <v>14</v>
      </c>
      <c r="B20" s="37" t="s">
        <v>106</v>
      </c>
      <c r="C20" s="37" t="s">
        <v>107</v>
      </c>
      <c r="D20" s="37"/>
      <c r="E20" s="24">
        <v>0</v>
      </c>
      <c r="F20" s="24" t="s">
        <v>105</v>
      </c>
      <c r="G20" s="37"/>
      <c r="H20" s="37"/>
      <c r="I20" s="37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</row>
    <row r="21" ht="15" customHeight="1" spans="1:20">
      <c r="A21" s="28">
        <v>15</v>
      </c>
      <c r="B21" s="37" t="s">
        <v>109</v>
      </c>
      <c r="C21" s="37" t="s">
        <v>110</v>
      </c>
      <c r="D21" s="37"/>
      <c r="E21" s="24">
        <v>0</v>
      </c>
      <c r="F21" s="24" t="s">
        <v>108</v>
      </c>
      <c r="G21" s="37"/>
      <c r="H21" s="37"/>
      <c r="I21" s="37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</row>
    <row r="22" ht="15" customHeight="1" spans="1:20">
      <c r="A22" s="28">
        <v>16</v>
      </c>
      <c r="B22" s="37" t="s">
        <v>112</v>
      </c>
      <c r="C22" s="37" t="s">
        <v>101</v>
      </c>
      <c r="D22" s="37"/>
      <c r="E22" s="24">
        <v>0</v>
      </c>
      <c r="F22" s="24">
        <v>747</v>
      </c>
      <c r="G22" s="37"/>
      <c r="H22" s="37"/>
      <c r="I22" s="37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</row>
    <row r="23" ht="15" customHeight="1" spans="1:20">
      <c r="A23" s="28">
        <v>17</v>
      </c>
      <c r="B23" s="37" t="s">
        <v>113</v>
      </c>
      <c r="C23" s="37" t="s">
        <v>114</v>
      </c>
      <c r="D23" s="37"/>
      <c r="E23" s="24">
        <f>E24</f>
        <v>775.09</v>
      </c>
      <c r="F23" s="24">
        <v>747</v>
      </c>
      <c r="G23" s="37"/>
      <c r="H23" s="37"/>
      <c r="I23" s="37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</row>
    <row r="24" ht="15" customHeight="1" spans="1:20">
      <c r="A24" s="28">
        <v>18</v>
      </c>
      <c r="B24" s="37" t="s">
        <v>118</v>
      </c>
      <c r="C24" s="37" t="s">
        <v>119</v>
      </c>
      <c r="D24" s="37"/>
      <c r="E24" s="24">
        <f>E25+E26+E27</f>
        <v>775.09</v>
      </c>
      <c r="F24" s="24">
        <v>0</v>
      </c>
      <c r="G24" s="37"/>
      <c r="H24" s="37"/>
      <c r="I24" s="37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</row>
    <row r="25" ht="15" customHeight="1" spans="1:20">
      <c r="A25" s="28">
        <v>19</v>
      </c>
      <c r="B25" s="37" t="s">
        <v>120</v>
      </c>
      <c r="C25" s="37" t="s">
        <v>121</v>
      </c>
      <c r="D25" s="37"/>
      <c r="E25" s="24">
        <v>442.57</v>
      </c>
      <c r="F25" s="24">
        <v>0</v>
      </c>
      <c r="G25" s="37"/>
      <c r="H25" s="37"/>
      <c r="I25" s="37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</row>
    <row r="26" ht="15" customHeight="1" spans="1:20">
      <c r="A26" s="28">
        <v>20</v>
      </c>
      <c r="B26" s="37" t="s">
        <v>122</v>
      </c>
      <c r="C26" s="37" t="s">
        <v>123</v>
      </c>
      <c r="D26" s="37"/>
      <c r="E26" s="24">
        <v>332.52</v>
      </c>
      <c r="F26" s="24">
        <v>0</v>
      </c>
      <c r="G26" s="37"/>
      <c r="H26" s="37"/>
      <c r="I26" s="37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</row>
    <row r="27" ht="15" customHeight="1" spans="1:20">
      <c r="A27" s="28">
        <v>21</v>
      </c>
      <c r="B27" s="37" t="s">
        <v>125</v>
      </c>
      <c r="C27" s="37" t="s">
        <v>126</v>
      </c>
      <c r="D27" s="37"/>
      <c r="E27" s="24"/>
      <c r="F27" s="24">
        <v>747</v>
      </c>
      <c r="G27" s="37"/>
      <c r="H27" s="37"/>
      <c r="I27" s="37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</row>
    <row r="28" ht="15" customHeight="1" spans="1:20">
      <c r="A28" s="28">
        <v>22</v>
      </c>
      <c r="B28" s="37" t="s">
        <v>128</v>
      </c>
      <c r="C28" s="37" t="s">
        <v>129</v>
      </c>
      <c r="D28" s="37"/>
      <c r="E28" s="24" t="s">
        <v>130</v>
      </c>
      <c r="F28" s="24">
        <v>0</v>
      </c>
      <c r="G28" s="37"/>
      <c r="H28" s="37"/>
      <c r="I28" s="37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</row>
    <row r="29" ht="15" customHeight="1" spans="1:20">
      <c r="A29" s="28">
        <v>23</v>
      </c>
      <c r="B29" s="37" t="s">
        <v>131</v>
      </c>
      <c r="C29" s="37" t="s">
        <v>132</v>
      </c>
      <c r="D29" s="37"/>
      <c r="E29" s="24" t="s">
        <v>130</v>
      </c>
      <c r="F29" s="24">
        <v>0</v>
      </c>
      <c r="G29" s="37"/>
      <c r="H29" s="37"/>
      <c r="I29" s="37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</row>
    <row r="30" ht="15" customHeight="1" spans="1:20">
      <c r="A30" s="28">
        <v>24</v>
      </c>
      <c r="B30" s="37" t="s">
        <v>133</v>
      </c>
      <c r="C30" s="37" t="s">
        <v>134</v>
      </c>
      <c r="D30" s="37"/>
      <c r="E30" s="24" t="s">
        <v>130</v>
      </c>
      <c r="F30" s="24">
        <v>0</v>
      </c>
      <c r="G30" s="37"/>
      <c r="H30" s="37"/>
      <c r="I30" s="37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</row>
    <row r="31" spans="5:6">
      <c r="E31" s="32"/>
      <c r="F31" s="32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scale="90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topLeftCell="A2" workbookViewId="0">
      <selection activeCell="G24" sqref="G24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143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144</v>
      </c>
    </row>
    <row r="3" s="1" customFormat="1" ht="18" customHeight="1" spans="1:8">
      <c r="A3" s="14" t="s">
        <v>145</v>
      </c>
      <c r="B3" s="14" t="s">
        <v>146</v>
      </c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35" customFormat="1" ht="42" customHeight="1" spans="1:8">
      <c r="A5" s="36"/>
      <c r="B5" s="36" t="s">
        <v>9</v>
      </c>
      <c r="C5" s="36" t="s">
        <v>147</v>
      </c>
      <c r="D5" s="36" t="s">
        <v>9</v>
      </c>
      <c r="E5" s="36" t="s">
        <v>60</v>
      </c>
      <c r="F5" s="36" t="s">
        <v>148</v>
      </c>
      <c r="G5" s="36" t="s">
        <v>149</v>
      </c>
      <c r="H5" s="36" t="s">
        <v>150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8">
        <v>1</v>
      </c>
      <c r="B7" s="37" t="s">
        <v>151</v>
      </c>
      <c r="C7" s="38">
        <v>1689.87</v>
      </c>
      <c r="D7" s="37" t="s">
        <v>13</v>
      </c>
      <c r="E7" s="24"/>
      <c r="F7" s="24"/>
      <c r="G7" s="24"/>
      <c r="H7" s="2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8">
        <v>2</v>
      </c>
      <c r="B8" s="37" t="s">
        <v>152</v>
      </c>
      <c r="C8" s="24">
        <v>21800.5</v>
      </c>
      <c r="D8" s="37" t="s">
        <v>15</v>
      </c>
      <c r="E8" s="24"/>
      <c r="F8" s="24"/>
      <c r="G8" s="24"/>
      <c r="H8" s="2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8">
        <v>3</v>
      </c>
      <c r="B9" s="37" t="s">
        <v>153</v>
      </c>
      <c r="C9" s="24"/>
      <c r="D9" s="37" t="s">
        <v>17</v>
      </c>
      <c r="E9" s="24"/>
      <c r="F9" s="24"/>
      <c r="G9" s="24"/>
      <c r="H9" s="2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8">
        <v>4</v>
      </c>
      <c r="B10" s="37"/>
      <c r="C10" s="24"/>
      <c r="D10" s="37" t="s">
        <v>19</v>
      </c>
      <c r="E10" s="24"/>
      <c r="F10" s="24"/>
      <c r="G10" s="24"/>
      <c r="H10" s="2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8">
        <v>5</v>
      </c>
      <c r="B11" s="37"/>
      <c r="C11" s="24"/>
      <c r="D11" s="37" t="s">
        <v>21</v>
      </c>
      <c r="E11" s="24"/>
      <c r="F11" s="24"/>
      <c r="G11" s="24"/>
      <c r="H11" s="2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8">
        <v>6</v>
      </c>
      <c r="B12" s="37"/>
      <c r="C12" s="24"/>
      <c r="D12" s="37" t="s">
        <v>23</v>
      </c>
      <c r="E12" s="24"/>
      <c r="F12" s="24"/>
      <c r="G12" s="24"/>
      <c r="H12" s="2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8">
        <v>7</v>
      </c>
      <c r="B13" s="37"/>
      <c r="C13" s="24"/>
      <c r="D13" s="37" t="s">
        <v>25</v>
      </c>
      <c r="E13" s="24"/>
      <c r="F13" s="24"/>
      <c r="G13" s="24"/>
      <c r="H13" s="2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8">
        <v>8</v>
      </c>
      <c r="B14" s="37"/>
      <c r="C14" s="24"/>
      <c r="D14" s="37" t="s">
        <v>27</v>
      </c>
      <c r="E14" s="24">
        <v>95.63</v>
      </c>
      <c r="F14" s="24">
        <v>95.63</v>
      </c>
      <c r="G14" s="24"/>
      <c r="H14" s="2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8">
        <v>9</v>
      </c>
      <c r="B15" s="37"/>
      <c r="C15" s="24"/>
      <c r="D15" s="37" t="s">
        <v>29</v>
      </c>
      <c r="E15" s="24"/>
      <c r="F15" s="24"/>
      <c r="G15" s="24"/>
      <c r="H15" s="2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8">
        <v>10</v>
      </c>
      <c r="B16" s="37"/>
      <c r="C16" s="24"/>
      <c r="D16" s="37" t="s">
        <v>30</v>
      </c>
      <c r="E16" s="24">
        <v>25.33</v>
      </c>
      <c r="F16" s="24">
        <v>25.33</v>
      </c>
      <c r="G16" s="24"/>
      <c r="H16" s="2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8">
        <v>11</v>
      </c>
      <c r="B17" s="37"/>
      <c r="C17" s="24"/>
      <c r="D17" s="37" t="s">
        <v>31</v>
      </c>
      <c r="E17" s="24"/>
      <c r="F17" s="24"/>
      <c r="G17" s="24"/>
      <c r="H17" s="2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8">
        <v>12</v>
      </c>
      <c r="B18" s="37"/>
      <c r="C18" s="24"/>
      <c r="D18" s="37" t="s">
        <v>32</v>
      </c>
      <c r="E18" s="24">
        <v>21800.5</v>
      </c>
      <c r="F18" s="24"/>
      <c r="G18" s="24">
        <v>21800.5</v>
      </c>
      <c r="H18" s="2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8">
        <v>13</v>
      </c>
      <c r="B19" s="37"/>
      <c r="C19" s="24"/>
      <c r="D19" s="37" t="s">
        <v>33</v>
      </c>
      <c r="E19" s="24"/>
      <c r="F19" s="24"/>
      <c r="G19" s="24"/>
      <c r="H19" s="24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8">
        <v>14</v>
      </c>
      <c r="B20" s="37"/>
      <c r="C20" s="24"/>
      <c r="D20" s="37" t="s">
        <v>34</v>
      </c>
      <c r="E20" s="24"/>
      <c r="F20" s="24"/>
      <c r="G20" s="24"/>
      <c r="H20" s="24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8">
        <v>15</v>
      </c>
      <c r="B21" s="37"/>
      <c r="C21" s="24"/>
      <c r="D21" s="37" t="s">
        <v>35</v>
      </c>
      <c r="E21" s="24"/>
      <c r="F21" s="24"/>
      <c r="G21" s="24"/>
      <c r="H21" s="24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8">
        <v>16</v>
      </c>
      <c r="B22" s="37"/>
      <c r="C22" s="24"/>
      <c r="D22" s="37" t="s">
        <v>36</v>
      </c>
      <c r="E22" s="24"/>
      <c r="F22" s="24"/>
      <c r="G22" s="24"/>
      <c r="H22" s="2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8">
        <v>17</v>
      </c>
      <c r="B23" s="37"/>
      <c r="C23" s="24"/>
      <c r="D23" s="37" t="s">
        <v>37</v>
      </c>
      <c r="E23" s="24"/>
      <c r="F23" s="24"/>
      <c r="G23" s="24"/>
      <c r="H23" s="24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8">
        <v>18</v>
      </c>
      <c r="B24" s="37"/>
      <c r="C24" s="24"/>
      <c r="D24" s="37" t="s">
        <v>38</v>
      </c>
      <c r="E24" s="24"/>
      <c r="F24" s="24"/>
      <c r="G24" s="24"/>
      <c r="H24" s="2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8">
        <v>19</v>
      </c>
      <c r="B25" s="37"/>
      <c r="C25" s="24"/>
      <c r="D25" s="37" t="s">
        <v>39</v>
      </c>
      <c r="E25" s="24">
        <f>F25+G25</f>
        <v>1522.09</v>
      </c>
      <c r="F25" s="24">
        <v>1522.09</v>
      </c>
      <c r="G25" s="24"/>
      <c r="H25" s="2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8">
        <v>20</v>
      </c>
      <c r="B26" s="37"/>
      <c r="C26" s="24"/>
      <c r="D26" s="37" t="s">
        <v>40</v>
      </c>
      <c r="E26" s="24">
        <v>46.82</v>
      </c>
      <c r="F26" s="24">
        <v>46.82</v>
      </c>
      <c r="G26" s="24"/>
      <c r="H26" s="2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8">
        <v>21</v>
      </c>
      <c r="B27" s="37"/>
      <c r="C27" s="24"/>
      <c r="D27" s="37" t="s">
        <v>41</v>
      </c>
      <c r="E27" s="24"/>
      <c r="F27" s="24"/>
      <c r="G27" s="24"/>
      <c r="H27" s="2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8">
        <v>22</v>
      </c>
      <c r="B28" s="37"/>
      <c r="C28" s="24"/>
      <c r="D28" s="37" t="s">
        <v>42</v>
      </c>
      <c r="E28" s="24"/>
      <c r="F28" s="24"/>
      <c r="G28" s="24"/>
      <c r="H28" s="2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8">
        <v>23</v>
      </c>
      <c r="B29" s="37"/>
      <c r="C29" s="24"/>
      <c r="D29" s="37" t="s">
        <v>43</v>
      </c>
      <c r="E29" s="24"/>
      <c r="F29" s="24"/>
      <c r="G29" s="24"/>
      <c r="H29" s="24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8">
        <v>24</v>
      </c>
      <c r="B30" s="37"/>
      <c r="C30" s="24"/>
      <c r="D30" s="37" t="s">
        <v>44</v>
      </c>
      <c r="E30" s="24"/>
      <c r="F30" s="24"/>
      <c r="G30" s="24"/>
      <c r="H30" s="2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8">
        <v>25</v>
      </c>
      <c r="B31" s="37"/>
      <c r="C31" s="24"/>
      <c r="D31" s="37" t="s">
        <v>45</v>
      </c>
      <c r="E31" s="24"/>
      <c r="F31" s="24"/>
      <c r="G31" s="24"/>
      <c r="H31" s="2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8">
        <v>26</v>
      </c>
      <c r="B32" s="37"/>
      <c r="C32" s="24"/>
      <c r="D32" s="37" t="s">
        <v>46</v>
      </c>
      <c r="E32" s="24"/>
      <c r="F32" s="24"/>
      <c r="G32" s="24"/>
      <c r="H32" s="24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8">
        <v>27</v>
      </c>
      <c r="B33" s="37"/>
      <c r="C33" s="24"/>
      <c r="D33" s="37" t="s">
        <v>47</v>
      </c>
      <c r="E33" s="24"/>
      <c r="F33" s="24"/>
      <c r="G33" s="24"/>
      <c r="H33" s="2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8">
        <v>28</v>
      </c>
      <c r="B34" s="37"/>
      <c r="C34" s="24"/>
      <c r="D34" s="37" t="s">
        <v>48</v>
      </c>
      <c r="E34" s="24"/>
      <c r="F34" s="24"/>
      <c r="G34" s="24"/>
      <c r="H34" s="2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8">
        <v>29</v>
      </c>
      <c r="B35" s="37"/>
      <c r="C35" s="24"/>
      <c r="D35" s="37" t="s">
        <v>49</v>
      </c>
      <c r="E35" s="24"/>
      <c r="F35" s="24"/>
      <c r="G35" s="24"/>
      <c r="H35" s="2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8">
        <v>30</v>
      </c>
      <c r="B36" s="37"/>
      <c r="C36" s="24"/>
      <c r="D36" s="37" t="s">
        <v>50</v>
      </c>
      <c r="E36" s="24"/>
      <c r="F36" s="24"/>
      <c r="G36" s="24"/>
      <c r="H36" s="2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8">
        <v>31</v>
      </c>
      <c r="B37" s="37" t="s">
        <v>51</v>
      </c>
      <c r="C37" s="24">
        <f>C7+C8+C9</f>
        <v>23490.37</v>
      </c>
      <c r="D37" s="37" t="s">
        <v>52</v>
      </c>
      <c r="E37" s="24">
        <f t="shared" ref="E37:H37" si="0">SUM(E7:E36)</f>
        <v>23490.37</v>
      </c>
      <c r="F37" s="24">
        <f>SUM(F14:F36)</f>
        <v>1689.87</v>
      </c>
      <c r="G37" s="24">
        <f>SUM(G7:G36)</f>
        <v>21800.5</v>
      </c>
      <c r="H37" s="24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8">
        <v>32</v>
      </c>
      <c r="B38" s="37" t="s">
        <v>154</v>
      </c>
      <c r="C38" s="38">
        <f>C39+C40+C41</f>
        <v>0</v>
      </c>
      <c r="D38" s="37" t="s">
        <v>155</v>
      </c>
      <c r="E38" s="24"/>
      <c r="F38" s="24"/>
      <c r="G38" s="24"/>
      <c r="H38" s="2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8">
        <v>33</v>
      </c>
      <c r="B39" s="37" t="s">
        <v>151</v>
      </c>
      <c r="C39" s="38"/>
      <c r="D39" s="37"/>
      <c r="E39" s="24"/>
      <c r="F39" s="24"/>
      <c r="G39" s="24"/>
      <c r="H39" s="2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8">
        <v>34</v>
      </c>
      <c r="B40" s="37" t="s">
        <v>152</v>
      </c>
      <c r="C40" s="24"/>
      <c r="D40" s="37"/>
      <c r="E40" s="24"/>
      <c r="F40" s="24"/>
      <c r="G40" s="24"/>
      <c r="H40" s="24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8">
        <v>35</v>
      </c>
      <c r="B41" s="37" t="s">
        <v>153</v>
      </c>
      <c r="C41" s="24"/>
      <c r="D41" s="37"/>
      <c r="E41" s="24"/>
      <c r="F41" s="24"/>
      <c r="G41" s="24"/>
      <c r="H41" s="2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8">
        <v>36</v>
      </c>
      <c r="B42" s="37" t="s">
        <v>55</v>
      </c>
      <c r="C42" s="24">
        <f t="shared" ref="C42:H42" si="1">C38+C37</f>
        <v>23490.37</v>
      </c>
      <c r="D42" s="37" t="s">
        <v>56</v>
      </c>
      <c r="E42" s="24">
        <f>E38+E37</f>
        <v>23490.37</v>
      </c>
      <c r="F42" s="24">
        <f>F38+F37</f>
        <v>1689.87</v>
      </c>
      <c r="G42" s="24">
        <f>G38+G37</f>
        <v>21800.5</v>
      </c>
      <c r="H42" s="24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3"/>
  <sheetViews>
    <sheetView workbookViewId="0">
      <selection activeCell="C15" sqref="C15"/>
    </sheetView>
  </sheetViews>
  <sheetFormatPr defaultColWidth="9" defaultRowHeight="13.5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156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157</v>
      </c>
    </row>
    <row r="3" s="1" customFormat="1" ht="18" customHeight="1" spans="1:8">
      <c r="A3" s="14" t="s">
        <v>145</v>
      </c>
      <c r="B3" s="14"/>
      <c r="C3" s="14" t="s">
        <v>146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137</v>
      </c>
      <c r="C4" s="7"/>
      <c r="D4" s="7" t="s">
        <v>60</v>
      </c>
      <c r="E4" s="7" t="s">
        <v>138</v>
      </c>
      <c r="F4" s="7"/>
      <c r="G4" s="7"/>
      <c r="H4" s="7" t="s">
        <v>139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158</v>
      </c>
      <c r="G5" s="7" t="s">
        <v>159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12">
      <c r="A7" s="17">
        <v>1</v>
      </c>
      <c r="B7" s="17" t="s">
        <v>60</v>
      </c>
      <c r="C7" s="17"/>
      <c r="D7" s="17">
        <f t="shared" ref="D7:D23" si="0">E7+H7</f>
        <v>1689.87</v>
      </c>
      <c r="E7" s="17">
        <f t="shared" ref="E7:E23" si="1">F7+G7</f>
        <v>610.35</v>
      </c>
      <c r="F7" s="17">
        <v>608.67</v>
      </c>
      <c r="G7" s="17">
        <v>1.68</v>
      </c>
      <c r="H7" s="17">
        <v>1079.52</v>
      </c>
      <c r="L7" s="32"/>
    </row>
    <row r="8" s="13" customFormat="1" ht="18" customHeight="1" spans="1:12">
      <c r="A8" s="9">
        <v>2</v>
      </c>
      <c r="B8" s="21" t="s">
        <v>73</v>
      </c>
      <c r="C8" s="21" t="s">
        <v>74</v>
      </c>
      <c r="D8" s="17">
        <f>E8+H8</f>
        <v>95.63</v>
      </c>
      <c r="E8" s="17">
        <f>F8+G8</f>
        <v>95.63</v>
      </c>
      <c r="F8" s="24" t="s">
        <v>75</v>
      </c>
      <c r="G8" s="24">
        <v>0</v>
      </c>
      <c r="H8" s="24">
        <v>0</v>
      </c>
      <c r="L8" s="32"/>
    </row>
    <row r="9" s="13" customFormat="1" ht="18" customHeight="1" spans="1:12">
      <c r="A9" s="17">
        <v>3</v>
      </c>
      <c r="B9" s="21" t="s">
        <v>76</v>
      </c>
      <c r="C9" s="21" t="s">
        <v>77</v>
      </c>
      <c r="D9" s="17">
        <f>E9+H9</f>
        <v>95.63</v>
      </c>
      <c r="E9" s="17">
        <f>F9+G9</f>
        <v>95.63</v>
      </c>
      <c r="F9" s="24">
        <v>95.63</v>
      </c>
      <c r="G9" s="24">
        <v>0</v>
      </c>
      <c r="H9" s="24">
        <v>0</v>
      </c>
      <c r="L9" s="32"/>
    </row>
    <row r="10" s="13" customFormat="1" ht="18" customHeight="1" spans="1:12">
      <c r="A10" s="9">
        <v>4</v>
      </c>
      <c r="B10" s="21" t="s">
        <v>78</v>
      </c>
      <c r="C10" s="21" t="s">
        <v>79</v>
      </c>
      <c r="D10" s="17">
        <f>E10+H10</f>
        <v>4.25</v>
      </c>
      <c r="E10" s="17">
        <f>F10+G10</f>
        <v>4.25</v>
      </c>
      <c r="F10" s="24" t="s">
        <v>80</v>
      </c>
      <c r="G10" s="24">
        <v>0</v>
      </c>
      <c r="H10" s="24">
        <v>0</v>
      </c>
      <c r="L10" s="32"/>
    </row>
    <row r="11" s="13" customFormat="1" ht="18" customHeight="1" spans="1:12">
      <c r="A11" s="17">
        <v>5</v>
      </c>
      <c r="B11" s="21" t="s">
        <v>81</v>
      </c>
      <c r="C11" s="21" t="s">
        <v>82</v>
      </c>
      <c r="D11" s="17">
        <f>E11+H11</f>
        <v>62.42</v>
      </c>
      <c r="E11" s="17">
        <f>F11+G11</f>
        <v>62.42</v>
      </c>
      <c r="F11" s="24" t="s">
        <v>83</v>
      </c>
      <c r="G11" s="24">
        <v>0</v>
      </c>
      <c r="H11" s="24">
        <v>0</v>
      </c>
      <c r="L11" s="32"/>
    </row>
    <row r="12" s="13" customFormat="1" ht="18" customHeight="1" spans="1:12">
      <c r="A12" s="9">
        <v>6</v>
      </c>
      <c r="B12" s="21" t="s">
        <v>84</v>
      </c>
      <c r="C12" s="21" t="s">
        <v>85</v>
      </c>
      <c r="D12" s="17">
        <f>E12+H12</f>
        <v>28.96</v>
      </c>
      <c r="E12" s="17">
        <f>F12+G12</f>
        <v>28.96</v>
      </c>
      <c r="F12" s="24" t="s">
        <v>86</v>
      </c>
      <c r="G12" s="24">
        <v>0</v>
      </c>
      <c r="H12" s="24">
        <v>0</v>
      </c>
      <c r="L12" s="32"/>
    </row>
    <row r="13" s="13" customFormat="1" ht="18" customHeight="1" spans="1:12">
      <c r="A13" s="17">
        <v>7</v>
      </c>
      <c r="B13" s="21" t="s">
        <v>87</v>
      </c>
      <c r="C13" s="21" t="s">
        <v>88</v>
      </c>
      <c r="D13" s="17">
        <f>E13+H13</f>
        <v>25.33</v>
      </c>
      <c r="E13" s="17">
        <f>F13+G13</f>
        <v>25.33</v>
      </c>
      <c r="F13" s="24" t="s">
        <v>89</v>
      </c>
      <c r="G13" s="24">
        <v>0</v>
      </c>
      <c r="H13" s="24">
        <v>0</v>
      </c>
      <c r="L13" s="32"/>
    </row>
    <row r="14" s="13" customFormat="1" ht="18" customHeight="1" spans="1:12">
      <c r="A14" s="9">
        <v>8</v>
      </c>
      <c r="B14" s="21" t="s">
        <v>90</v>
      </c>
      <c r="C14" s="21" t="s">
        <v>91</v>
      </c>
      <c r="D14" s="17">
        <f>E14+H14</f>
        <v>25.33</v>
      </c>
      <c r="E14" s="17">
        <f>F14+G14</f>
        <v>25.33</v>
      </c>
      <c r="F14" s="24" t="s">
        <v>89</v>
      </c>
      <c r="G14" s="24">
        <v>0</v>
      </c>
      <c r="H14" s="24">
        <v>0</v>
      </c>
      <c r="L14" s="32"/>
    </row>
    <row r="15" s="13" customFormat="1" ht="18" customHeight="1" spans="1:12">
      <c r="A15" s="17">
        <v>9</v>
      </c>
      <c r="B15" s="21" t="s">
        <v>92</v>
      </c>
      <c r="C15" s="21" t="s">
        <v>93</v>
      </c>
      <c r="D15" s="17">
        <f>E15+H15</f>
        <v>25.33</v>
      </c>
      <c r="E15" s="17">
        <f>F15+G15</f>
        <v>25.33</v>
      </c>
      <c r="F15" s="24" t="s">
        <v>89</v>
      </c>
      <c r="G15" s="24">
        <v>0</v>
      </c>
      <c r="H15" s="24">
        <v>0</v>
      </c>
      <c r="L15" s="32"/>
    </row>
    <row r="16" s="13" customFormat="1" ht="18" customHeight="1" spans="1:12">
      <c r="A16" s="9">
        <v>10</v>
      </c>
      <c r="B16" s="21" t="s">
        <v>113</v>
      </c>
      <c r="C16" s="21" t="s">
        <v>114</v>
      </c>
      <c r="D16" s="17">
        <f>E16+H16</f>
        <v>1522.09</v>
      </c>
      <c r="E16" s="17">
        <f>F16+G16</f>
        <v>442.57</v>
      </c>
      <c r="F16" s="24" t="s">
        <v>160</v>
      </c>
      <c r="G16" s="24" t="s">
        <v>161</v>
      </c>
      <c r="H16" s="24" t="s">
        <v>117</v>
      </c>
      <c r="L16" s="32"/>
    </row>
    <row r="17" s="13" customFormat="1" ht="18" customHeight="1" spans="1:12">
      <c r="A17" s="17">
        <v>11</v>
      </c>
      <c r="B17" s="21" t="s">
        <v>118</v>
      </c>
      <c r="C17" s="21" t="s">
        <v>119</v>
      </c>
      <c r="D17" s="17">
        <f>E17+H17</f>
        <v>1522.09</v>
      </c>
      <c r="E17" s="17">
        <f>F17+G17</f>
        <v>442.57</v>
      </c>
      <c r="F17" s="24" t="s">
        <v>160</v>
      </c>
      <c r="G17" s="24" t="s">
        <v>161</v>
      </c>
      <c r="H17" s="24">
        <v>1079.52</v>
      </c>
      <c r="L17" s="32"/>
    </row>
    <row r="18" s="13" customFormat="1" ht="18" customHeight="1" spans="1:12">
      <c r="A18" s="9">
        <v>12</v>
      </c>
      <c r="B18" s="21" t="s">
        <v>120</v>
      </c>
      <c r="C18" s="21" t="s">
        <v>121</v>
      </c>
      <c r="D18" s="17">
        <f>E18+H18</f>
        <v>442.57</v>
      </c>
      <c r="E18" s="17">
        <f>F18+G18</f>
        <v>442.57</v>
      </c>
      <c r="F18" s="24" t="s">
        <v>160</v>
      </c>
      <c r="G18" s="24" t="s">
        <v>161</v>
      </c>
      <c r="H18" s="24">
        <v>0</v>
      </c>
      <c r="L18" s="32"/>
    </row>
    <row r="19" s="13" customFormat="1" ht="18" customHeight="1" spans="1:12">
      <c r="A19" s="17">
        <v>13</v>
      </c>
      <c r="B19" s="21" t="s">
        <v>122</v>
      </c>
      <c r="C19" s="21" t="s">
        <v>123</v>
      </c>
      <c r="D19" s="17">
        <f>E19+H19</f>
        <v>332.52</v>
      </c>
      <c r="E19" s="17">
        <f>F19+G19</f>
        <v>0</v>
      </c>
      <c r="F19" s="24">
        <v>0</v>
      </c>
      <c r="G19" s="24">
        <v>0</v>
      </c>
      <c r="H19" s="24" t="s">
        <v>124</v>
      </c>
      <c r="L19" s="32"/>
    </row>
    <row r="20" spans="1:12">
      <c r="A20" s="9">
        <v>14</v>
      </c>
      <c r="B20" s="21" t="s">
        <v>125</v>
      </c>
      <c r="C20" s="21" t="s">
        <v>126</v>
      </c>
      <c r="D20" s="17">
        <f>E20+H20</f>
        <v>747</v>
      </c>
      <c r="E20" s="17">
        <f>F20+G20</f>
        <v>0</v>
      </c>
      <c r="F20" s="24">
        <v>0</v>
      </c>
      <c r="G20" s="24">
        <v>0</v>
      </c>
      <c r="H20" s="24" t="s">
        <v>127</v>
      </c>
      <c r="L20" s="32"/>
    </row>
    <row r="21" spans="1:12">
      <c r="A21" s="17">
        <v>15</v>
      </c>
      <c r="B21" s="21" t="s">
        <v>128</v>
      </c>
      <c r="C21" s="21" t="s">
        <v>129</v>
      </c>
      <c r="D21" s="17">
        <f>E21+H21</f>
        <v>46.82</v>
      </c>
      <c r="E21" s="17">
        <f>F21+G21</f>
        <v>46.82</v>
      </c>
      <c r="F21" s="24" t="s">
        <v>130</v>
      </c>
      <c r="G21" s="24">
        <v>0</v>
      </c>
      <c r="H21" s="24">
        <v>0</v>
      </c>
      <c r="L21" s="32"/>
    </row>
    <row r="22" spans="1:12">
      <c r="A22" s="9">
        <v>16</v>
      </c>
      <c r="B22" s="21" t="s">
        <v>131</v>
      </c>
      <c r="C22" s="21" t="s">
        <v>132</v>
      </c>
      <c r="D22" s="17">
        <f>E22+H22</f>
        <v>46.82</v>
      </c>
      <c r="E22" s="17">
        <f>F22+G22</f>
        <v>46.82</v>
      </c>
      <c r="F22" s="24" t="s">
        <v>130</v>
      </c>
      <c r="G22" s="24">
        <v>0</v>
      </c>
      <c r="H22" s="24">
        <v>0</v>
      </c>
      <c r="L22" s="32"/>
    </row>
    <row r="23" spans="1:8">
      <c r="A23" s="17">
        <v>17</v>
      </c>
      <c r="B23" s="21" t="s">
        <v>133</v>
      </c>
      <c r="C23" s="21" t="s">
        <v>134</v>
      </c>
      <c r="D23" s="17">
        <f>E23+H23</f>
        <v>46.82</v>
      </c>
      <c r="E23" s="17">
        <f>F23+G23</f>
        <v>46.82</v>
      </c>
      <c r="F23" s="24" t="s">
        <v>130</v>
      </c>
      <c r="G23" s="24">
        <v>0</v>
      </c>
      <c r="H23" s="24">
        <v>0</v>
      </c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33"/>
  <sheetViews>
    <sheetView workbookViewId="0">
      <selection activeCell="D28" sqref="D28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7" t="s">
        <v>162</v>
      </c>
      <c r="B1" s="27"/>
      <c r="C1" s="27"/>
      <c r="D1" s="27"/>
      <c r="E1" s="27"/>
      <c r="F1" s="27"/>
    </row>
    <row r="2" s="1" customFormat="1" ht="18" customHeight="1" spans="1:7">
      <c r="A2" s="3"/>
      <c r="B2" s="3"/>
      <c r="C2" s="3"/>
      <c r="D2" s="3"/>
      <c r="E2" s="3"/>
      <c r="F2" s="4" t="s">
        <v>163</v>
      </c>
      <c r="G2" s="3"/>
    </row>
    <row r="3" s="1" customFormat="1" ht="18" customHeight="1" spans="1:6">
      <c r="A3" s="14" t="s">
        <v>145</v>
      </c>
      <c r="B3" s="14"/>
      <c r="C3" s="14" t="s">
        <v>146</v>
      </c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164</v>
      </c>
      <c r="C4" s="7"/>
      <c r="D4" s="7" t="s">
        <v>165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158</v>
      </c>
      <c r="F5" s="7" t="s">
        <v>159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8">
        <v>1</v>
      </c>
      <c r="B7" s="28" t="s">
        <v>60</v>
      </c>
      <c r="C7" s="28"/>
      <c r="D7" s="24">
        <f>E7+F7</f>
        <v>610.35</v>
      </c>
      <c r="E7" s="24">
        <v>608.67</v>
      </c>
      <c r="F7" s="24">
        <f>F8+F18+F32</f>
        <v>1.68</v>
      </c>
    </row>
    <row r="8" spans="1:6">
      <c r="A8" s="9">
        <v>2</v>
      </c>
      <c r="B8" s="21" t="s">
        <v>166</v>
      </c>
      <c r="C8" s="21" t="s">
        <v>167</v>
      </c>
      <c r="D8" s="24" t="s">
        <v>168</v>
      </c>
      <c r="E8" s="24" t="s">
        <v>168</v>
      </c>
      <c r="F8" s="24">
        <v>0</v>
      </c>
    </row>
    <row r="9" spans="1:6">
      <c r="A9" s="28">
        <v>3</v>
      </c>
      <c r="B9" s="21" t="s">
        <v>169</v>
      </c>
      <c r="C9" s="21" t="s">
        <v>170</v>
      </c>
      <c r="D9" s="24" t="s">
        <v>171</v>
      </c>
      <c r="E9" s="24" t="s">
        <v>171</v>
      </c>
      <c r="F9" s="24">
        <v>0</v>
      </c>
    </row>
    <row r="10" spans="1:6">
      <c r="A10" s="9">
        <v>4</v>
      </c>
      <c r="B10" s="21" t="s">
        <v>172</v>
      </c>
      <c r="C10" s="21" t="s">
        <v>173</v>
      </c>
      <c r="D10" s="24" t="s">
        <v>174</v>
      </c>
      <c r="E10" s="24" t="s">
        <v>174</v>
      </c>
      <c r="F10" s="24">
        <v>0</v>
      </c>
    </row>
    <row r="11" spans="1:6">
      <c r="A11" s="28">
        <v>5</v>
      </c>
      <c r="B11" s="21" t="s">
        <v>175</v>
      </c>
      <c r="C11" s="21" t="s">
        <v>176</v>
      </c>
      <c r="D11" s="24" t="s">
        <v>177</v>
      </c>
      <c r="E11" s="24" t="s">
        <v>177</v>
      </c>
      <c r="F11" s="24">
        <v>0</v>
      </c>
    </row>
    <row r="12" spans="1:6">
      <c r="A12" s="9">
        <v>6</v>
      </c>
      <c r="B12" s="21" t="s">
        <v>178</v>
      </c>
      <c r="C12" s="21" t="s">
        <v>179</v>
      </c>
      <c r="D12" s="24" t="s">
        <v>180</v>
      </c>
      <c r="E12" s="24" t="s">
        <v>180</v>
      </c>
      <c r="F12" s="24">
        <v>0</v>
      </c>
    </row>
    <row r="13" spans="1:6">
      <c r="A13" s="28">
        <v>7</v>
      </c>
      <c r="B13" s="21" t="s">
        <v>181</v>
      </c>
      <c r="C13" s="21" t="s">
        <v>182</v>
      </c>
      <c r="D13" s="24" t="s">
        <v>83</v>
      </c>
      <c r="E13" s="24" t="s">
        <v>83</v>
      </c>
      <c r="F13" s="24">
        <v>0</v>
      </c>
    </row>
    <row r="14" spans="1:6">
      <c r="A14" s="9">
        <v>8</v>
      </c>
      <c r="B14" s="21" t="s">
        <v>183</v>
      </c>
      <c r="C14" s="21" t="s">
        <v>184</v>
      </c>
      <c r="D14" s="24" t="s">
        <v>86</v>
      </c>
      <c r="E14" s="24" t="s">
        <v>86</v>
      </c>
      <c r="F14" s="24">
        <v>0</v>
      </c>
    </row>
    <row r="15" spans="1:6">
      <c r="A15" s="28">
        <v>9</v>
      </c>
      <c r="B15" s="21" t="s">
        <v>185</v>
      </c>
      <c r="C15" s="21" t="s">
        <v>186</v>
      </c>
      <c r="D15" s="24" t="s">
        <v>187</v>
      </c>
      <c r="E15" s="24" t="s">
        <v>187</v>
      </c>
      <c r="F15" s="24">
        <v>0</v>
      </c>
    </row>
    <row r="16" spans="1:6">
      <c r="A16" s="9">
        <v>10</v>
      </c>
      <c r="B16" s="21" t="s">
        <v>188</v>
      </c>
      <c r="C16" s="21" t="s">
        <v>189</v>
      </c>
      <c r="D16" s="24" t="s">
        <v>190</v>
      </c>
      <c r="E16" s="24" t="s">
        <v>190</v>
      </c>
      <c r="F16" s="24">
        <v>0</v>
      </c>
    </row>
    <row r="17" spans="1:6">
      <c r="A17" s="28">
        <v>11</v>
      </c>
      <c r="B17" s="21" t="s">
        <v>191</v>
      </c>
      <c r="C17" s="21" t="s">
        <v>134</v>
      </c>
      <c r="D17" s="24" t="s">
        <v>130</v>
      </c>
      <c r="E17" s="24" t="s">
        <v>130</v>
      </c>
      <c r="F17" s="24">
        <v>0</v>
      </c>
    </row>
    <row r="18" spans="1:6">
      <c r="A18" s="28">
        <v>13</v>
      </c>
      <c r="B18" s="21" t="s">
        <v>192</v>
      </c>
      <c r="C18" s="21" t="s">
        <v>193</v>
      </c>
      <c r="D18" s="24" t="s">
        <v>161</v>
      </c>
      <c r="E18" s="24">
        <v>0</v>
      </c>
      <c r="F18" s="24" t="s">
        <v>161</v>
      </c>
    </row>
    <row r="19" spans="1:6">
      <c r="A19" s="9">
        <v>14</v>
      </c>
      <c r="B19" s="21" t="s">
        <v>194</v>
      </c>
      <c r="C19" s="21" t="s">
        <v>195</v>
      </c>
      <c r="D19" s="24" t="s">
        <v>196</v>
      </c>
      <c r="E19" s="24">
        <v>0</v>
      </c>
      <c r="F19" s="24" t="s">
        <v>196</v>
      </c>
    </row>
    <row r="20" spans="1:6">
      <c r="A20" s="28">
        <v>15</v>
      </c>
      <c r="B20" s="21" t="s">
        <v>197</v>
      </c>
      <c r="C20" s="21" t="s">
        <v>198</v>
      </c>
      <c r="D20" s="24" t="s">
        <v>199</v>
      </c>
      <c r="E20" s="24">
        <v>0</v>
      </c>
      <c r="F20" s="24" t="s">
        <v>199</v>
      </c>
    </row>
    <row r="21" spans="1:6">
      <c r="A21" s="28">
        <v>17</v>
      </c>
      <c r="B21" s="21" t="s">
        <v>200</v>
      </c>
      <c r="C21" s="21" t="s">
        <v>201</v>
      </c>
      <c r="D21" s="24" t="s">
        <v>202</v>
      </c>
      <c r="E21" s="24" t="s">
        <v>202</v>
      </c>
      <c r="F21" s="24">
        <v>0</v>
      </c>
    </row>
    <row r="22" spans="1:6">
      <c r="A22" s="9">
        <v>18</v>
      </c>
      <c r="B22" s="21" t="s">
        <v>203</v>
      </c>
      <c r="C22" s="21" t="s">
        <v>204</v>
      </c>
      <c r="D22" s="24" t="s">
        <v>80</v>
      </c>
      <c r="E22" s="24" t="s">
        <v>80</v>
      </c>
      <c r="F22" s="24">
        <v>0</v>
      </c>
    </row>
    <row r="23" spans="1:6">
      <c r="A23" s="28">
        <v>19</v>
      </c>
      <c r="B23" s="21" t="s">
        <v>205</v>
      </c>
      <c r="C23" s="21" t="s">
        <v>206</v>
      </c>
      <c r="D23" s="24" t="s">
        <v>207</v>
      </c>
      <c r="E23" s="24" t="s">
        <v>207</v>
      </c>
      <c r="F23" s="24">
        <v>0</v>
      </c>
    </row>
    <row r="24" spans="1:6">
      <c r="A24" s="29"/>
      <c r="B24" s="30"/>
      <c r="C24" s="30"/>
      <c r="D24" s="31"/>
      <c r="E24" s="32"/>
      <c r="F24" s="32"/>
    </row>
    <row r="25" spans="1:6">
      <c r="A25" s="28"/>
      <c r="B25" s="33"/>
      <c r="C25" s="33"/>
      <c r="D25" s="24"/>
      <c r="E25" s="32"/>
      <c r="F25" s="32"/>
    </row>
    <row r="26" spans="1:6">
      <c r="A26" s="9"/>
      <c r="B26" s="33"/>
      <c r="C26" s="33"/>
      <c r="D26" s="24"/>
      <c r="E26" s="34"/>
      <c r="F26" s="34"/>
    </row>
    <row r="27" spans="1:6">
      <c r="A27" s="28"/>
      <c r="B27" s="33"/>
      <c r="C27" s="33"/>
      <c r="D27" s="24"/>
      <c r="E27" s="34"/>
      <c r="F27" s="34"/>
    </row>
    <row r="28" spans="1:6">
      <c r="A28" s="28"/>
      <c r="B28" s="33"/>
      <c r="C28" s="33"/>
      <c r="D28" s="24"/>
      <c r="E28" s="34"/>
      <c r="F28" s="34"/>
    </row>
    <row r="29" spans="1:6">
      <c r="A29" s="9"/>
      <c r="B29" s="33"/>
      <c r="C29" s="33"/>
      <c r="D29" s="24"/>
      <c r="E29" s="34"/>
      <c r="F29" s="34"/>
    </row>
    <row r="30" spans="1:6">
      <c r="A30" s="28"/>
      <c r="B30" s="33"/>
      <c r="C30" s="33"/>
      <c r="D30" s="24"/>
      <c r="E30" s="34"/>
      <c r="F30" s="34"/>
    </row>
    <row r="31" spans="1:6">
      <c r="A31" s="28"/>
      <c r="B31" s="33"/>
      <c r="C31" s="33"/>
      <c r="D31" s="24"/>
      <c r="E31" s="34"/>
      <c r="F31" s="34"/>
    </row>
    <row r="32" spans="1:6">
      <c r="A32" s="28"/>
      <c r="B32" s="33"/>
      <c r="C32" s="33"/>
      <c r="D32" s="24"/>
      <c r="E32" s="34"/>
      <c r="F32" s="34"/>
    </row>
    <row r="33" spans="1:6">
      <c r="A33" s="28"/>
      <c r="B33" s="33"/>
      <c r="C33" s="33"/>
      <c r="D33" s="24"/>
      <c r="E33" s="34"/>
      <c r="F33" s="34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E19" sqref="E19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208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209</v>
      </c>
      <c r="G2" s="3"/>
    </row>
    <row r="3" s="1" customFormat="1" ht="18" customHeight="1" spans="1:6">
      <c r="A3" s="14" t="s">
        <v>145</v>
      </c>
      <c r="B3" s="14"/>
      <c r="C3" s="14" t="s">
        <v>146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137</v>
      </c>
      <c r="C4" s="7"/>
      <c r="D4" s="7" t="s">
        <v>60</v>
      </c>
      <c r="E4" s="15" t="s">
        <v>138</v>
      </c>
      <c r="F4" s="7" t="s">
        <v>139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20">
        <v>1</v>
      </c>
      <c r="B7" s="20" t="s">
        <v>60</v>
      </c>
      <c r="C7" s="20"/>
      <c r="D7" s="20">
        <f>E7+F7</f>
        <v>21800.5</v>
      </c>
      <c r="E7" s="20">
        <v>0</v>
      </c>
      <c r="F7" s="20" t="str">
        <f>F8</f>
        <v>21800.50</v>
      </c>
    </row>
    <row r="8" s="13" customFormat="1" ht="18" customHeight="1" spans="1:6">
      <c r="A8" s="20">
        <v>2</v>
      </c>
      <c r="B8" s="21" t="s">
        <v>94</v>
      </c>
      <c r="C8" s="21" t="s">
        <v>95</v>
      </c>
      <c r="D8" s="22"/>
      <c r="E8" s="23"/>
      <c r="F8" s="24" t="s">
        <v>96</v>
      </c>
    </row>
    <row r="9" s="13" customFormat="1" ht="18" customHeight="1" spans="1:6">
      <c r="A9" s="20">
        <v>3</v>
      </c>
      <c r="B9" s="21" t="s">
        <v>97</v>
      </c>
      <c r="C9" s="21" t="s">
        <v>98</v>
      </c>
      <c r="D9" s="22"/>
      <c r="E9" s="23"/>
      <c r="F9" s="24" t="s">
        <v>99</v>
      </c>
    </row>
    <row r="10" s="13" customFormat="1" ht="18" customHeight="1" spans="1:6">
      <c r="A10" s="20">
        <v>4</v>
      </c>
      <c r="B10" s="21" t="s">
        <v>100</v>
      </c>
      <c r="C10" s="21" t="s">
        <v>101</v>
      </c>
      <c r="D10" s="22"/>
      <c r="E10" s="23"/>
      <c r="F10" s="24" t="s">
        <v>102</v>
      </c>
    </row>
    <row r="11" s="13" customFormat="1" ht="18" customHeight="1" spans="1:6">
      <c r="A11" s="20">
        <v>5</v>
      </c>
      <c r="B11" s="21" t="s">
        <v>103</v>
      </c>
      <c r="C11" s="21" t="s">
        <v>104</v>
      </c>
      <c r="D11" s="22"/>
      <c r="E11" s="23"/>
      <c r="F11" s="24" t="s">
        <v>105</v>
      </c>
    </row>
    <row r="12" s="13" customFormat="1" ht="18" customHeight="1" spans="1:6">
      <c r="A12" s="20">
        <v>6</v>
      </c>
      <c r="B12" s="21" t="s">
        <v>106</v>
      </c>
      <c r="C12" s="21" t="s">
        <v>107</v>
      </c>
      <c r="D12" s="22"/>
      <c r="E12" s="23"/>
      <c r="F12" s="24" t="s">
        <v>108</v>
      </c>
    </row>
    <row r="13" s="13" customFormat="1" ht="18" customHeight="1" spans="1:6">
      <c r="A13" s="20">
        <v>7</v>
      </c>
      <c r="B13" s="21" t="s">
        <v>109</v>
      </c>
      <c r="C13" s="21" t="s">
        <v>110</v>
      </c>
      <c r="D13" s="22"/>
      <c r="E13" s="23"/>
      <c r="F13" s="24" t="s">
        <v>111</v>
      </c>
    </row>
    <row r="14" s="13" customFormat="1" ht="18" customHeight="1" spans="1:6">
      <c r="A14" s="20">
        <v>8</v>
      </c>
      <c r="B14" s="21" t="s">
        <v>112</v>
      </c>
      <c r="C14" s="21" t="s">
        <v>101</v>
      </c>
      <c r="D14" s="22"/>
      <c r="E14" s="23"/>
      <c r="F14" s="24" t="s">
        <v>111</v>
      </c>
    </row>
    <row r="15" s="13" customFormat="1" ht="18" customHeight="1" spans="1:6">
      <c r="A15" s="20"/>
      <c r="B15" s="25"/>
      <c r="C15" s="23"/>
      <c r="D15" s="22"/>
      <c r="E15" s="23"/>
      <c r="F15" s="22"/>
    </row>
    <row r="16" s="13" customFormat="1" ht="18" customHeight="1" spans="1:6">
      <c r="A16" s="20"/>
      <c r="B16" s="25"/>
      <c r="C16" s="23"/>
      <c r="D16" s="22"/>
      <c r="E16" s="23"/>
      <c r="F16" s="22"/>
    </row>
    <row r="17" s="13" customFormat="1" ht="18" customHeight="1" spans="1:6">
      <c r="A17" s="20"/>
      <c r="B17" s="25"/>
      <c r="C17" s="23"/>
      <c r="D17" s="22"/>
      <c r="E17" s="23"/>
      <c r="F17" s="22"/>
    </row>
    <row r="18" s="13" customFormat="1" ht="18" customHeight="1" spans="1:6">
      <c r="A18" s="20"/>
      <c r="B18" s="25"/>
      <c r="C18" s="23"/>
      <c r="D18" s="22"/>
      <c r="E18" s="23"/>
      <c r="F18" s="22"/>
    </row>
    <row r="19" s="13" customFormat="1" ht="18" customHeight="1" spans="1:6">
      <c r="A19" s="20"/>
      <c r="B19" s="25"/>
      <c r="C19" s="23"/>
      <c r="D19" s="22"/>
      <c r="E19" s="23"/>
      <c r="F19" s="22"/>
    </row>
    <row r="20" spans="1:6">
      <c r="A20" s="20"/>
      <c r="B20" s="26"/>
      <c r="C20" s="23"/>
      <c r="D20" s="22"/>
      <c r="E20" s="23"/>
      <c r="F20" s="22"/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C13" sqref="C1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210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211</v>
      </c>
      <c r="G2" s="3"/>
    </row>
    <row r="3" s="1" customFormat="1" ht="18" customHeight="1" spans="1:6">
      <c r="A3" s="14" t="s">
        <v>145</v>
      </c>
      <c r="B3" s="14"/>
      <c r="C3" s="14" t="s">
        <v>146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137</v>
      </c>
      <c r="C4" s="7"/>
      <c r="D4" s="7" t="s">
        <v>60</v>
      </c>
      <c r="E4" s="15" t="s">
        <v>138</v>
      </c>
      <c r="F4" s="7" t="s">
        <v>139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212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213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214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215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2"/>
  <sheetViews>
    <sheetView tabSelected="1" workbookViewId="0">
      <selection activeCell="B33" sqref="B33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216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217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218</v>
      </c>
      <c r="C4" s="7" t="s">
        <v>219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148</v>
      </c>
      <c r="E5" s="7" t="s">
        <v>220</v>
      </c>
      <c r="F5" s="7" t="s">
        <v>150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221</v>
      </c>
      <c r="C7" s="9">
        <v>15</v>
      </c>
      <c r="D7" s="9">
        <v>15</v>
      </c>
      <c r="E7" s="9"/>
      <c r="F7" s="9"/>
    </row>
    <row r="8" ht="23" customHeight="1" spans="1:6">
      <c r="A8" s="9">
        <v>2</v>
      </c>
      <c r="B8" s="10" t="s">
        <v>222</v>
      </c>
      <c r="C8" s="9">
        <v>0</v>
      </c>
      <c r="D8" s="9">
        <v>0</v>
      </c>
      <c r="E8" s="9"/>
      <c r="F8" s="9"/>
    </row>
    <row r="9" ht="23" customHeight="1" spans="1:6">
      <c r="A9" s="9">
        <v>3</v>
      </c>
      <c r="B9" s="10" t="s">
        <v>223</v>
      </c>
      <c r="C9" s="9">
        <v>15</v>
      </c>
      <c r="D9" s="9">
        <v>15</v>
      </c>
      <c r="E9" s="9"/>
      <c r="F9" s="9"/>
    </row>
    <row r="10" ht="23" customHeight="1" spans="1:6">
      <c r="A10" s="9">
        <v>4</v>
      </c>
      <c r="B10" s="11" t="s">
        <v>224</v>
      </c>
      <c r="C10" s="9">
        <v>0</v>
      </c>
      <c r="D10" s="9">
        <v>0</v>
      </c>
      <c r="E10" s="9"/>
      <c r="F10" s="9"/>
    </row>
    <row r="11" ht="23" customHeight="1" spans="1:6">
      <c r="A11" s="9">
        <v>5</v>
      </c>
      <c r="B11" s="11" t="s">
        <v>225</v>
      </c>
      <c r="C11" s="9">
        <v>15</v>
      </c>
      <c r="D11" s="9">
        <v>15</v>
      </c>
      <c r="E11" s="9"/>
      <c r="F11" s="9"/>
    </row>
    <row r="12" ht="23" customHeight="1" spans="1:6">
      <c r="A12" s="9">
        <v>6</v>
      </c>
      <c r="B12" s="10" t="s">
        <v>226</v>
      </c>
      <c r="C12" s="9">
        <v>0</v>
      </c>
      <c r="D12" s="9">
        <v>0</v>
      </c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徐小影</cp:lastModifiedBy>
  <dcterms:created xsi:type="dcterms:W3CDTF">2022-02-15T14:56:34Z</dcterms:created>
  <dcterms:modified xsi:type="dcterms:W3CDTF">2022-02-15T14:57:29Z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  <property fmtid="{D5CDD505-2E9C-101B-9397-08002B2CF9AE}" pid="3" name="ICV">
    <vt:lpwstr>BDF6CE818BA945CE9D572C04B8BE8B4D</vt:lpwstr>
  </property>
</Properties>
</file>